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<sst xmlns="http://schemas.openxmlformats.org/spreadsheetml/2006/main" count="81" uniqueCount="63">
  <si>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</si>
  <si>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</si>
  <si>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</si>
  <si>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</si>
  <si>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</si>
  <si>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</si>
  <si>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</si>
  <si>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</si>
  <si>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</si>
  <si>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</si>
  <si>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</si>
  <si>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</si>
  <si>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</si>
  <si>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</si>
  <si>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</si>
  <si>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</si>
  <si>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</si>
  <si>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</si>
  <si>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</si>
  <si>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</si>
  <si>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</si>
  <si>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</si>
  <si>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</si>
  <si>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</si>
  <si>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</si>
  <si>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</si>
  <si>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</si>
  <si>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</si>
  <si>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</si>
  <si>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</si>
  <si>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</si>
  <si>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</si>
  <si>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</si>
  <si>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</si>
  <si>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</si>
  <si>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</si>
  <si>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</si>
  <si>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</si>
  <si>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</si>
  <si>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</si>
  <si>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</si>
  <si>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</si>
  <si>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</si>
  <si>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</si>
  <si>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</si>
  <si>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</si>
  <si>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</si>
  <si>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</si>
  <si>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</si>
  <si>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</si>
  <si>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</si>
  <si>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</si>
  <si>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</si>
  <si>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</si>
  <si>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</si>
  <si>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</si>
  <si>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</si>
  <si>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</si>
  <si>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</si>
  <si>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</si>
  <si>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</si>
  <si>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</si>
  <si>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19/09/22 - VENCIMENTO 26/09/22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</si>
</sst>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1767696.4800000002</v>
      </c>
      <c r="C6" s="10">
        <v>1676454.6400000001</v>
      </c>
      <c r="D6" s="10">
        <v>2050345.29</v>
      </c>
      <c r="E6" s="10">
        <v>1271733.05</v>
      </c>
      <c r="F6" s="10">
        <v>1272088.2300000002</v>
      </c>
      <c r="G6" s="10">
        <v>1395229.68</v>
      </c>
      <c r="H6" s="10">
        <v>1254586.42</v>
      </c>
      <c r="I6" s="10">
        <v>1781695.41</v>
      </c>
      <c r="J6" s="10">
        <v>611759.31</v>
      </c>
      <c r="K6" s="10">
        <f>SUM(B6:J6)</f>
        <v>13081588.510000002</v>
      </c>
      <c r="Q6"/>
      <c r="R6"/>
    </row>
    <row r="7" spans="1:18" ht="27" customHeight="1">
      <c r="A7" s="2" t="s">
        <v>4</v>
      </c>
      <c r="B7" s="19">
        <v>-137488.36</v>
      </c>
      <c r="C7" s="19">
        <v>-93661.31999999999</v>
      </c>
      <c r="D7" s="19">
        <v>-127527.93000000004</v>
      </c>
      <c r="E7" s="19">
        <v>-111397.31999999999</v>
      </c>
      <c r="F7" s="19">
        <v>-61966.03999999999</v>
      </c>
      <c r="G7" s="19">
        <v>-103391.89</v>
      </c>
      <c r="H7" s="19">
        <v>-44649.07</v>
      </c>
      <c r="I7" s="19">
        <v>-108250.85</v>
      </c>
      <c r="J7" s="19">
        <v>-32090.470000000027</v>
      </c>
      <c r="K7" s="8">
        <f>SUM(B7:J7)</f>
        <v>-820423.25</v>
      </c>
      <c r="Q7"/>
      <c r="R7"/>
    </row>
    <row r="8" spans="1:11" ht="27" customHeight="1">
      <c r="A8" s="6" t="s">
        <v>5</v>
      </c>
      <c r="B8" s="7">
        <f>B6+B7</f>
        <v>1630208.12</v>
      </c>
      <c r="C8" s="7">
        <f aca="true" t="shared" si="0" ref="C8:J8">C6+C7</f>
        <v>1582793.32</v>
      </c>
      <c r="D8" s="7">
        <f t="shared" si="0"/>
        <v>1922817.36</v>
      </c>
      <c r="E8" s="7">
        <f t="shared" si="0"/>
        <v>1160335.73</v>
      </c>
      <c r="F8" s="7">
        <f t="shared" si="0"/>
        <v>1210122.1900000002</v>
      </c>
      <c r="G8" s="7">
        <f t="shared" si="0"/>
        <v>1291837.79</v>
      </c>
      <c r="H8" s="7">
        <f t="shared" si="0"/>
        <v>1209937.3499999999</v>
      </c>
      <c r="I8" s="7">
        <f t="shared" si="0"/>
        <v>1673444.5599999998</v>
      </c>
      <c r="J8" s="7">
        <f t="shared" si="0"/>
        <v>579668.8400000001</v>
      </c>
      <c r="K8" s="7">
        <f>+K7+K6</f>
        <v>12261165.260000002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813314.0399999998</v>
      </c>
      <c r="C13" s="10">
        <v>543731.8899999999</v>
      </c>
      <c r="D13" s="10">
        <v>1726735.7999999998</v>
      </c>
      <c r="E13" s="10">
        <v>1418149.5099999998</v>
      </c>
      <c r="F13" s="10">
        <v>1508560.8900000001</v>
      </c>
      <c r="G13" s="10">
        <v>896393.73</v>
      </c>
      <c r="H13" s="10">
        <v>480172.08999999997</v>
      </c>
      <c r="I13" s="10">
        <v>633212.9</v>
      </c>
      <c r="J13" s="10">
        <v>777843.85</v>
      </c>
      <c r="K13" s="10">
        <v>973358.9700000001</v>
      </c>
      <c r="L13" s="10">
        <f>SUM(B13:K13)</f>
        <v>9771473.67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-132329.25</v>
      </c>
      <c r="C14" s="8">
        <v>-28059.41</v>
      </c>
      <c r="D14" s="8">
        <v>-91884.64</v>
      </c>
      <c r="E14" s="8">
        <v>-70118.9700000001</v>
      </c>
      <c r="F14" s="8">
        <v>-64246.76</v>
      </c>
      <c r="G14" s="8">
        <v>-44562.13</v>
      </c>
      <c r="H14" s="8">
        <v>-27134.11</v>
      </c>
      <c r="I14" s="8">
        <v>-33349.95</v>
      </c>
      <c r="J14" s="8">
        <v>-34447.97</v>
      </c>
      <c r="K14" s="8">
        <v>-55161.06</v>
      </c>
      <c r="L14" s="8">
        <f>SUM(B14:K14)</f>
        <v>-581294.25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680984.7899999998</v>
      </c>
      <c r="C15" s="7">
        <f aca="true" t="shared" si="1" ref="C15:K15">+C13+C14</f>
        <v>515672.4799999999</v>
      </c>
      <c r="D15" s="7">
        <f t="shared" si="1"/>
        <v>1634851.16</v>
      </c>
      <c r="E15" s="7">
        <f t="shared" si="1"/>
        <v>1348030.5399999996</v>
      </c>
      <c r="F15" s="7">
        <f t="shared" si="1"/>
        <v>1444314.1300000001</v>
      </c>
      <c r="G15" s="7">
        <f t="shared" si="1"/>
        <v>851831.6</v>
      </c>
      <c r="H15" s="7">
        <f t="shared" si="1"/>
        <v>453037.98</v>
      </c>
      <c r="I15" s="7">
        <f t="shared" si="1"/>
        <v>599862.9500000001</v>
      </c>
      <c r="J15" s="7">
        <f t="shared" si="1"/>
        <v>743395.88</v>
      </c>
      <c r="K15" s="7">
        <f t="shared" si="1"/>
        <v>918197.9100000001</v>
      </c>
      <c r="L15" s="7">
        <f>+L13+L14</f>
        <v>9190179.42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1529382.2899999998</v>
      </c>
      <c r="C20" s="10">
        <v>1121193.5399999998</v>
      </c>
      <c r="D20" s="10">
        <v>976329.0799999998</v>
      </c>
      <c r="E20" s="10">
        <v>306805.91000000003</v>
      </c>
      <c r="F20" s="10">
        <v>1010747.9199999998</v>
      </c>
      <c r="G20" s="10">
        <v>1458977.52</v>
      </c>
      <c r="H20" s="10">
        <v>258280.31999999998</v>
      </c>
      <c r="I20" s="10">
        <v>1119212.8500000003</v>
      </c>
      <c r="J20" s="10">
        <v>1000410.96</v>
      </c>
      <c r="K20" s="10">
        <v>1291284.4800000002</v>
      </c>
      <c r="L20" s="10">
        <v>1185687.3099999996</v>
      </c>
      <c r="M20" s="10">
        <v>672728.95</v>
      </c>
      <c r="N20" s="10">
        <v>344621.29</v>
      </c>
      <c r="O20" s="10">
        <f>SUM(B20:N20)</f>
        <v>12275662.419999998</v>
      </c>
    </row>
    <row r="21" spans="1:15" ht="27" customHeight="1">
      <c r="A21" s="2" t="s">
        <v>4</v>
      </c>
      <c r="B21" s="8">
        <v>-62348.5</v>
      </c>
      <c r="C21" s="8">
        <v>-63791.56</v>
      </c>
      <c r="D21" s="8">
        <v>-46522.899999999994</v>
      </c>
      <c r="E21" s="8">
        <v>-10588.98</v>
      </c>
      <c r="F21" s="8">
        <v>-38274.770000000004</v>
      </c>
      <c r="G21" s="8">
        <v>-55198.36</v>
      </c>
      <c r="H21" s="8">
        <v>-11347.4</v>
      </c>
      <c r="I21" s="8">
        <v>-65730.14</v>
      </c>
      <c r="J21" s="8">
        <v>-50347.46</v>
      </c>
      <c r="K21" s="8">
        <v>-41803.42</v>
      </c>
      <c r="L21" s="8">
        <v>-34331.93</v>
      </c>
      <c r="M21" s="8">
        <v>-24940.96</v>
      </c>
      <c r="N21" s="8">
        <v>-18968.440000000002</v>
      </c>
      <c r="O21" s="8">
        <f>SUM(B21:N21)</f>
        <v>-524194.82000000007</v>
      </c>
    </row>
    <row r="22" spans="1:15" ht="27" customHeight="1">
      <c r="A22" s="6" t="s">
        <v>5</v>
      </c>
      <c r="B22" s="7">
        <f>+B20+B21</f>
        <v>1467033.7899999998</v>
      </c>
      <c r="C22" s="7">
        <f>+C20+C21</f>
        <v>1057401.9799999997</v>
      </c>
      <c r="D22" s="7">
        <f aca="true" t="shared" si="2" ref="D22:O22">+D20+D21</f>
        <v>929806.1799999998</v>
      </c>
      <c r="E22" s="7">
        <f t="shared" si="2"/>
        <v>296216.93000000005</v>
      </c>
      <c r="F22" s="7">
        <f t="shared" si="2"/>
        <v>972473.1499999998</v>
      </c>
      <c r="G22" s="7">
        <f t="shared" si="2"/>
        <v>1403779.16</v>
      </c>
      <c r="H22" s="7">
        <f t="shared" si="2"/>
        <v>246932.91999999998</v>
      </c>
      <c r="I22" s="7">
        <f t="shared" si="2"/>
        <v>1053482.7100000004</v>
      </c>
      <c r="J22" s="7">
        <f t="shared" si="2"/>
        <v>950063.5</v>
      </c>
      <c r="K22" s="7">
        <f t="shared" si="2"/>
        <v>1249481.0600000003</v>
      </c>
      <c r="L22" s="7">
        <f t="shared" si="2"/>
        <v>1151355.3799999997</v>
      </c>
      <c r="M22" s="7">
        <f t="shared" si="2"/>
        <v>647787.99</v>
      </c>
      <c r="N22" s="7">
        <f t="shared" si="2"/>
        <v>325652.85</v>
      </c>
      <c r="O22" s="7">
        <f t="shared" si="2"/>
        <v>11751467.599999998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2022-09-26T12:00:33Z</dcterms:modified>
  <cp:category/>
  <cp:version/>
  <cp:contentType/>
  <cp:contentStatus/>
</cp:coreProperties>
</file>