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<sst xmlns="http://schemas.openxmlformats.org/spreadsheetml/2006/main" count="81" uniqueCount="63">
  <si>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</si>
  <si>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</si>
  <si>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</si>
  <si>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</si>
  <si>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</si>
  <si>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</si>
  <si>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</si>
  <si>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</si>
  <si>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</si>
  <si>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</si>
  <si>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</si>
  <si>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</si>
  <si>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</si>
  <si>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</si>
  <si>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</si>
  <si>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</si>
  <si>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</si>
  <si>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</si>
  <si>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</si>
  <si>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</si>
  <si>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</si>
  <si>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</si>
  <si>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</si>
  <si>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</si>
  <si>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</si>
  <si>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</si>
  <si>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</si>
  <si>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</si>
  <si>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</si>
  <si>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</si>
  <si>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</si>
  <si>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</si>
  <si>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</si>
  <si>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</si>
  <si>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</si>
  <si>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</si>
  <si>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</si>
  <si>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</si>
  <si>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</si>
  <si>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</si>
  <si>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</si>
  <si>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</si>
  <si>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</si>
  <si>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</si>
  <si>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</si>
  <si>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</si>
  <si>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</si>
  <si>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</si>
  <si>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</si>
  <si>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</si>
  <si>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</si>
  <si>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</si>
  <si>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</si>
  <si>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</si>
  <si>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</si>
  <si>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</si>
  <si>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</si>
  <si>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</si>
  <si>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</si>
  <si>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</si>
  <si>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</si>
  <si>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</si>
  <si>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18/09/22 - VENCIMENTO 23/09/22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</si>
</sst>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493202.9600000001</v>
      </c>
      <c r="C6" s="10">
        <v>439789.75999999995</v>
      </c>
      <c r="D6" s="10">
        <v>650798.6399999999</v>
      </c>
      <c r="E6" s="10">
        <v>332475.66000000003</v>
      </c>
      <c r="F6" s="10">
        <v>435867.01000000007</v>
      </c>
      <c r="G6" s="10">
        <v>499557.21</v>
      </c>
      <c r="H6" s="10">
        <v>452584.18999999994</v>
      </c>
      <c r="I6" s="10">
        <v>571464.3600000001</v>
      </c>
      <c r="J6" s="10">
        <v>140218.78</v>
      </c>
      <c r="K6" s="10">
        <f>SUM(B6:J6)</f>
        <v>4015958.57</v>
      </c>
      <c r="Q6"/>
      <c r="R6"/>
    </row>
    <row r="7" spans="1:18" ht="27" customHeight="1">
      <c r="A7" s="2" t="s">
        <v>4</v>
      </c>
      <c r="B7" s="19">
        <v>-38608.92</v>
      </c>
      <c r="C7" s="19">
        <v>-35857.58</v>
      </c>
      <c r="D7" s="19">
        <v>-535764.15</v>
      </c>
      <c r="E7" s="19">
        <v>-23930.91</v>
      </c>
      <c r="F7" s="19">
        <v>-30823.07</v>
      </c>
      <c r="G7" s="19">
        <v>-22933.54</v>
      </c>
      <c r="H7" s="19">
        <v>-380448.02</v>
      </c>
      <c r="I7" s="19">
        <v>-43920.38</v>
      </c>
      <c r="J7" s="19">
        <v>-121091.75</v>
      </c>
      <c r="K7" s="8">
        <f>SUM(B7:J7)</f>
        <v>-1233378.3199999998</v>
      </c>
      <c r="Q7"/>
      <c r="R7"/>
    </row>
    <row r="8" spans="1:11" ht="27" customHeight="1">
      <c r="A8" s="6" t="s">
        <v>5</v>
      </c>
      <c r="B8" s="7">
        <f>B6+B7</f>
        <v>454594.0400000001</v>
      </c>
      <c r="C8" s="7">
        <f aca="true" t="shared" si="0" ref="C8:J8">C6+C7</f>
        <v>403932.17999999993</v>
      </c>
      <c r="D8" s="7">
        <f t="shared" si="0"/>
        <v>115034.48999999987</v>
      </c>
      <c r="E8" s="7">
        <f t="shared" si="0"/>
        <v>308544.75000000006</v>
      </c>
      <c r="F8" s="7">
        <f t="shared" si="0"/>
        <v>405043.94000000006</v>
      </c>
      <c r="G8" s="7">
        <f t="shared" si="0"/>
        <v>476623.67000000004</v>
      </c>
      <c r="H8" s="7">
        <f t="shared" si="0"/>
        <v>72136.16999999993</v>
      </c>
      <c r="I8" s="7">
        <f t="shared" si="0"/>
        <v>527543.9800000001</v>
      </c>
      <c r="J8" s="7">
        <f t="shared" si="0"/>
        <v>19127.03</v>
      </c>
      <c r="K8" s="7">
        <f>+K7+K6</f>
        <v>2782580.25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202490.17</v>
      </c>
      <c r="C13" s="10">
        <v>153553.56000000003</v>
      </c>
      <c r="D13" s="10">
        <v>520427.01</v>
      </c>
      <c r="E13" s="10">
        <v>480713.61000000004</v>
      </c>
      <c r="F13" s="10">
        <v>500061.72</v>
      </c>
      <c r="G13" s="10">
        <v>221572.13</v>
      </c>
      <c r="H13" s="10">
        <v>141252.82000000004</v>
      </c>
      <c r="I13" s="10">
        <v>200816.74000000002</v>
      </c>
      <c r="J13" s="10">
        <v>165709.75000000003</v>
      </c>
      <c r="K13" s="10">
        <v>313763.02999999997</v>
      </c>
      <c r="L13" s="10">
        <f>SUM(B13:K13)</f>
        <v>2900360.54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-114177.87</v>
      </c>
      <c r="C14" s="8">
        <v>-11736.990000000002</v>
      </c>
      <c r="D14" s="8">
        <v>-41933.79</v>
      </c>
      <c r="E14" s="8">
        <v>-400327.66</v>
      </c>
      <c r="F14" s="8">
        <v>-36507.54</v>
      </c>
      <c r="G14" s="8">
        <v>-17182.13</v>
      </c>
      <c r="H14" s="8">
        <v>-15947.45</v>
      </c>
      <c r="I14" s="8">
        <v>-183823.31</v>
      </c>
      <c r="J14" s="8">
        <v>-9541.49</v>
      </c>
      <c r="K14" s="8">
        <v>-24494.83</v>
      </c>
      <c r="L14" s="8">
        <f>SUM(B14:K14)</f>
        <v>-855673.0599999999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88312.30000000002</v>
      </c>
      <c r="C15" s="7">
        <f aca="true" t="shared" si="1" ref="C15:K15">+C13+C14</f>
        <v>141816.57000000004</v>
      </c>
      <c r="D15" s="7">
        <f t="shared" si="1"/>
        <v>478493.22000000003</v>
      </c>
      <c r="E15" s="7">
        <f t="shared" si="1"/>
        <v>80385.95000000007</v>
      </c>
      <c r="F15" s="7">
        <f t="shared" si="1"/>
        <v>463554.18</v>
      </c>
      <c r="G15" s="7">
        <f t="shared" si="1"/>
        <v>204390</v>
      </c>
      <c r="H15" s="7">
        <f t="shared" si="1"/>
        <v>125305.37000000004</v>
      </c>
      <c r="I15" s="7">
        <f t="shared" si="1"/>
        <v>16993.430000000022</v>
      </c>
      <c r="J15" s="7">
        <f t="shared" si="1"/>
        <v>156168.26000000004</v>
      </c>
      <c r="K15" s="7">
        <f t="shared" si="1"/>
        <v>289268.19999999995</v>
      </c>
      <c r="L15" s="7">
        <f>+L13+L14</f>
        <v>2044687.48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593297.0000000001</v>
      </c>
      <c r="C20" s="10">
        <v>426313.02</v>
      </c>
      <c r="D20" s="10">
        <v>400715.6500000001</v>
      </c>
      <c r="E20" s="10">
        <v>113618.1</v>
      </c>
      <c r="F20" s="10">
        <v>394406.96</v>
      </c>
      <c r="G20" s="10">
        <v>506461.92000000004</v>
      </c>
      <c r="H20" s="10">
        <v>94309.64</v>
      </c>
      <c r="I20" s="10">
        <v>344705.88999999996</v>
      </c>
      <c r="J20" s="10">
        <v>388367.4000000001</v>
      </c>
      <c r="K20" s="10">
        <v>540037.21</v>
      </c>
      <c r="L20" s="10">
        <v>481232.9</v>
      </c>
      <c r="M20" s="10">
        <v>243014.22999999998</v>
      </c>
      <c r="N20" s="10">
        <v>106429.05000000003</v>
      </c>
      <c r="O20" s="10">
        <f>SUM(B20:N20)</f>
        <v>4632908.97</v>
      </c>
    </row>
    <row r="21" spans="1:15" ht="27" customHeight="1">
      <c r="A21" s="2" t="s">
        <v>4</v>
      </c>
      <c r="B21" s="8">
        <v>-37907.02</v>
      </c>
      <c r="C21" s="8">
        <v>-37429.82</v>
      </c>
      <c r="D21" s="8">
        <v>-29348.5</v>
      </c>
      <c r="E21" s="8">
        <v>-6018.33</v>
      </c>
      <c r="F21" s="8">
        <v>-25587.36</v>
      </c>
      <c r="G21" s="8">
        <v>-31707.710000000003</v>
      </c>
      <c r="H21" s="8">
        <v>-4813.450000000001</v>
      </c>
      <c r="I21" s="8">
        <v>-31512.73</v>
      </c>
      <c r="J21" s="8">
        <v>-28482.52</v>
      </c>
      <c r="K21" s="8">
        <v>-29879.37</v>
      </c>
      <c r="L21" s="8">
        <v>-23675.75</v>
      </c>
      <c r="M21" s="8">
        <v>-11577.34</v>
      </c>
      <c r="N21" s="8">
        <v>-7721.9400000000005</v>
      </c>
      <c r="O21" s="8">
        <f>SUM(B21:N21)</f>
        <v>-305661.84</v>
      </c>
    </row>
    <row r="22" spans="1:15" ht="27" customHeight="1">
      <c r="A22" s="6" t="s">
        <v>5</v>
      </c>
      <c r="B22" s="7">
        <f>+B20+B21</f>
        <v>555389.9800000001</v>
      </c>
      <c r="C22" s="7">
        <f>+C20+C21</f>
        <v>388883.2</v>
      </c>
      <c r="D22" s="7">
        <f aca="true" t="shared" si="2" ref="D22:O22">+D20+D21</f>
        <v>371367.1500000001</v>
      </c>
      <c r="E22" s="7">
        <f t="shared" si="2"/>
        <v>107599.77</v>
      </c>
      <c r="F22" s="7">
        <f t="shared" si="2"/>
        <v>368819.60000000003</v>
      </c>
      <c r="G22" s="7">
        <f t="shared" si="2"/>
        <v>474754.21</v>
      </c>
      <c r="H22" s="7">
        <f t="shared" si="2"/>
        <v>89496.19</v>
      </c>
      <c r="I22" s="7">
        <f t="shared" si="2"/>
        <v>313193.16</v>
      </c>
      <c r="J22" s="7">
        <f t="shared" si="2"/>
        <v>359884.88000000006</v>
      </c>
      <c r="K22" s="7">
        <f t="shared" si="2"/>
        <v>510157.83999999997</v>
      </c>
      <c r="L22" s="7">
        <f t="shared" si="2"/>
        <v>457557.15</v>
      </c>
      <c r="M22" s="7">
        <f t="shared" si="2"/>
        <v>231436.88999999998</v>
      </c>
      <c r="N22" s="7">
        <f t="shared" si="2"/>
        <v>98707.11000000003</v>
      </c>
      <c r="O22" s="7">
        <f t="shared" si="2"/>
        <v>4327247.13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2022-09-23T19:35:07Z</dcterms:modified>
  <cp:category/>
  <cp:version/>
  <cp:contentType/>
  <cp:contentStatus/>
</cp:coreProperties>
</file>