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<sst xmlns="http://schemas.openxmlformats.org/spreadsheetml/2006/main" count="81" uniqueCount="63">
  <si>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</si>
  <si>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</si>
  <si>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</si>
  <si>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</si>
  <si>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</si>
  <si>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</si>
  <si>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</si>
  <si>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</si>
  <si>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</si>
  <si>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</si>
  <si>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</si>
  <si>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</si>
  <si>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</si>
  <si>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</si>
  <si>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</si>
  <si>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</si>
  <si>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</si>
  <si>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</si>
  <si>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</si>
  <si>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</si>
  <si>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</si>
  <si>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</si>
  <si>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</si>
  <si>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</si>
  <si>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</si>
  <si>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</si>
  <si>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</si>
  <si>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</si>
  <si>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</si>
  <si>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</si>
  <si>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</si>
  <si>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</si>
  <si>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</si>
  <si>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</si>
  <si>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</si>
  <si>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</si>
  <si>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</si>
  <si>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</si>
  <si>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</si>
  <si>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</si>
  <si>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</si>
  <si>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</si>
  <si>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</si>
  <si>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</si>
  <si>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</si>
  <si>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</si>
  <si>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</si>
  <si>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</si>
  <si>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</si>
  <si>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</si>
  <si>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</si>
  <si>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</si>
  <si>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</si>
  <si>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</si>
  <si>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</si>
  <si>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</si>
  <si>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</si>
  <si>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</si>
  <si>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</si>
  <si>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</si>
  <si>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</si>
  <si>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</si>
  <si>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17/09/22 - VENCIMENTO 23/09/22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</si>
</sst>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913956.74</v>
      </c>
      <c r="C6" s="10">
        <v>907815.02</v>
      </c>
      <c r="D6" s="10">
        <v>1257729.36</v>
      </c>
      <c r="E6" s="10">
        <v>665863.58</v>
      </c>
      <c r="F6" s="10">
        <v>747459.82</v>
      </c>
      <c r="G6" s="10">
        <v>921780.84</v>
      </c>
      <c r="H6" s="10">
        <v>780234.68</v>
      </c>
      <c r="I6" s="10">
        <v>990823.5700000002</v>
      </c>
      <c r="J6" s="10">
        <v>251150.76</v>
      </c>
      <c r="K6" s="10">
        <f>SUM(B6:J6)</f>
        <v>7436814.37</v>
      </c>
      <c r="Q6"/>
      <c r="R6"/>
    </row>
    <row r="7" spans="1:18" ht="27" customHeight="1">
      <c r="A7" s="2" t="s">
        <v>4</v>
      </c>
      <c r="B7" s="19">
        <v>-60376.63</v>
      </c>
      <c r="C7" s="19">
        <v>-66460.92</v>
      </c>
      <c r="D7" s="19">
        <v>-950509.0599999999</v>
      </c>
      <c r="E7" s="19">
        <v>-41673.72</v>
      </c>
      <c r="F7" s="19">
        <v>-44714.5</v>
      </c>
      <c r="G7" s="19">
        <v>-31550.5</v>
      </c>
      <c r="H7" s="19">
        <v>-603978.81</v>
      </c>
      <c r="I7" s="19">
        <v>-64346.67</v>
      </c>
      <c r="J7" s="19">
        <v>-232041.47</v>
      </c>
      <c r="K7" s="8">
        <f>SUM(B7:J7)</f>
        <v>-2095652.2799999998</v>
      </c>
      <c r="Q7"/>
      <c r="R7"/>
    </row>
    <row r="8" spans="1:11" ht="27" customHeight="1">
      <c r="A8" s="6" t="s">
        <v>5</v>
      </c>
      <c r="B8" s="7">
        <f>B6+B7</f>
        <v>853580.11</v>
      </c>
      <c r="C8" s="7">
        <f aca="true" t="shared" si="0" ref="C8:J8">C6+C7</f>
        <v>841354.1</v>
      </c>
      <c r="D8" s="7">
        <f t="shared" si="0"/>
        <v>307220.30000000016</v>
      </c>
      <c r="E8" s="7">
        <f t="shared" si="0"/>
        <v>624189.86</v>
      </c>
      <c r="F8" s="7">
        <f t="shared" si="0"/>
        <v>702745.32</v>
      </c>
      <c r="G8" s="7">
        <f t="shared" si="0"/>
        <v>890230.34</v>
      </c>
      <c r="H8" s="7">
        <f t="shared" si="0"/>
        <v>176255.87</v>
      </c>
      <c r="I8" s="7">
        <f t="shared" si="0"/>
        <v>926476.9000000001</v>
      </c>
      <c r="J8" s="7">
        <f t="shared" si="0"/>
        <v>19109.290000000008</v>
      </c>
      <c r="K8" s="7">
        <f>+K7+K6</f>
        <v>5341162.09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437470.76999999996</v>
      </c>
      <c r="C13" s="10">
        <v>290376.52</v>
      </c>
      <c r="D13" s="10">
        <v>1009856.2100000001</v>
      </c>
      <c r="E13" s="10">
        <v>878643.7</v>
      </c>
      <c r="F13" s="10">
        <v>882675.86</v>
      </c>
      <c r="G13" s="10">
        <v>437169.49999999994</v>
      </c>
      <c r="H13" s="10">
        <v>230508.45</v>
      </c>
      <c r="I13" s="10">
        <v>353861.05000000005</v>
      </c>
      <c r="J13" s="10">
        <v>304384.96</v>
      </c>
      <c r="K13" s="10">
        <v>550054.7</v>
      </c>
      <c r="L13" s="10">
        <f>SUM(B13:K13)</f>
        <v>5375001.720000001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-124138.89</v>
      </c>
      <c r="C14" s="8">
        <v>-20097.9</v>
      </c>
      <c r="D14" s="8">
        <v>-69831.79000000001</v>
      </c>
      <c r="E14" s="8">
        <v>-653365.5599999999</v>
      </c>
      <c r="F14" s="8">
        <v>-49653.68</v>
      </c>
      <c r="G14" s="8">
        <v>-29790.9</v>
      </c>
      <c r="H14" s="8">
        <v>-19216.5</v>
      </c>
      <c r="I14" s="8">
        <v>-332402.75</v>
      </c>
      <c r="J14" s="8">
        <v>-15978.69</v>
      </c>
      <c r="K14" s="8">
        <v>-39603.43</v>
      </c>
      <c r="L14" s="8">
        <f>SUM(B14:K14)</f>
        <v>-1354080.0899999999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313331.87999999995</v>
      </c>
      <c r="C15" s="7">
        <f aca="true" t="shared" si="1" ref="C15:K15">+C13+C14</f>
        <v>270278.62</v>
      </c>
      <c r="D15" s="7">
        <f t="shared" si="1"/>
        <v>940024.42</v>
      </c>
      <c r="E15" s="7">
        <f t="shared" si="1"/>
        <v>225278.14</v>
      </c>
      <c r="F15" s="7">
        <f t="shared" si="1"/>
        <v>833022.1799999999</v>
      </c>
      <c r="G15" s="7">
        <f t="shared" si="1"/>
        <v>407378.5999999999</v>
      </c>
      <c r="H15" s="7">
        <f t="shared" si="1"/>
        <v>211291.95</v>
      </c>
      <c r="I15" s="7">
        <f t="shared" si="1"/>
        <v>21458.300000000047</v>
      </c>
      <c r="J15" s="7">
        <f t="shared" si="1"/>
        <v>288406.27</v>
      </c>
      <c r="K15" s="7">
        <f t="shared" si="1"/>
        <v>510451.26999999996</v>
      </c>
      <c r="L15" s="7">
        <f>+L13+L14</f>
        <v>4020921.630000001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1030226.2700000001</v>
      </c>
      <c r="C20" s="10">
        <v>746753.9199999999</v>
      </c>
      <c r="D20" s="10">
        <v>718430.4499999998</v>
      </c>
      <c r="E20" s="10">
        <v>209826.81000000003</v>
      </c>
      <c r="F20" s="10">
        <v>653329.1599999999</v>
      </c>
      <c r="G20" s="10">
        <v>911252.11</v>
      </c>
      <c r="H20" s="10">
        <v>168687.59000000003</v>
      </c>
      <c r="I20" s="10">
        <v>722242.6499999998</v>
      </c>
      <c r="J20" s="10">
        <v>659851.18</v>
      </c>
      <c r="K20" s="10">
        <v>862652.6499999998</v>
      </c>
      <c r="L20" s="10">
        <v>811237.1699999999</v>
      </c>
      <c r="M20" s="10">
        <v>413517.95</v>
      </c>
      <c r="N20" s="10">
        <v>204964.78</v>
      </c>
      <c r="O20" s="10">
        <f>SUM(B20:N20)</f>
        <v>8112972.689999999</v>
      </c>
    </row>
    <row r="21" spans="1:15" ht="27" customHeight="1">
      <c r="A21" s="2" t="s">
        <v>4</v>
      </c>
      <c r="B21" s="8">
        <v>-57450</v>
      </c>
      <c r="C21" s="8">
        <v>-57946.060000000005</v>
      </c>
      <c r="D21" s="8">
        <v>-44579.58</v>
      </c>
      <c r="E21" s="8">
        <v>-9598.21</v>
      </c>
      <c r="F21" s="8">
        <v>-33156.9</v>
      </c>
      <c r="G21" s="8">
        <v>-48523.7</v>
      </c>
      <c r="H21" s="8">
        <v>-9818.02</v>
      </c>
      <c r="I21" s="8">
        <v>-59356.5</v>
      </c>
      <c r="J21" s="8">
        <v>-41548.61</v>
      </c>
      <c r="K21" s="8">
        <v>-38327.8</v>
      </c>
      <c r="L21" s="8">
        <v>-31973.960000000003</v>
      </c>
      <c r="M21" s="8">
        <v>-18199.3</v>
      </c>
      <c r="N21" s="8">
        <v>-14521.81</v>
      </c>
      <c r="O21" s="8">
        <f>SUM(B21:N21)</f>
        <v>-465000.44999999995</v>
      </c>
    </row>
    <row r="22" spans="1:15" ht="27" customHeight="1">
      <c r="A22" s="6" t="s">
        <v>5</v>
      </c>
      <c r="B22" s="7">
        <f>+B20+B21</f>
        <v>972776.2700000001</v>
      </c>
      <c r="C22" s="7">
        <f>+C20+C21</f>
        <v>688807.8599999999</v>
      </c>
      <c r="D22" s="7">
        <f aca="true" t="shared" si="2" ref="D22:O22">+D20+D21</f>
        <v>673850.8699999999</v>
      </c>
      <c r="E22" s="7">
        <f t="shared" si="2"/>
        <v>200228.60000000003</v>
      </c>
      <c r="F22" s="7">
        <f t="shared" si="2"/>
        <v>620172.2599999999</v>
      </c>
      <c r="G22" s="7">
        <f t="shared" si="2"/>
        <v>862728.41</v>
      </c>
      <c r="H22" s="7">
        <f t="shared" si="2"/>
        <v>158869.57000000004</v>
      </c>
      <c r="I22" s="7">
        <f t="shared" si="2"/>
        <v>662886.1499999998</v>
      </c>
      <c r="J22" s="7">
        <f t="shared" si="2"/>
        <v>618302.5700000001</v>
      </c>
      <c r="K22" s="7">
        <f t="shared" si="2"/>
        <v>824324.8499999997</v>
      </c>
      <c r="L22" s="7">
        <f t="shared" si="2"/>
        <v>779263.21</v>
      </c>
      <c r="M22" s="7">
        <f t="shared" si="2"/>
        <v>395318.65</v>
      </c>
      <c r="N22" s="7">
        <f t="shared" si="2"/>
        <v>190442.97</v>
      </c>
      <c r="O22" s="7">
        <f t="shared" si="2"/>
        <v>7647972.239999998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2022-09-23T19:29:50Z</dcterms:modified>
  <cp:category/>
  <cp:version/>
  <cp:contentType/>
  <cp:contentStatus/>
</cp:coreProperties>
</file>