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<sst xmlns="http://schemas.openxmlformats.org/spreadsheetml/2006/main" count="81" uniqueCount="63">
  <si>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</si>
  <si>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</si>
  <si>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</si>
  <si>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</si>
  <si>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</si>
  <si>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</si>
  <si>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</si>
  <si>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</si>
  <si>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</si>
  <si>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</si>
  <si>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</si>
  <si>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</si>
  <si>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</si>
  <si>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</si>
  <si>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</si>
  <si>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</si>
  <si>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</si>
  <si>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</si>
  <si>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</si>
  <si>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</si>
  <si>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</si>
  <si>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</si>
  <si>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</si>
  <si>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</si>
  <si>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</si>
  <si>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</si>
  <si>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</si>
  <si>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</si>
  <si>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</si>
  <si>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</si>
  <si>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</si>
  <si>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</si>
  <si>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</si>
  <si>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</si>
  <si>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</si>
  <si>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</si>
  <si>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</si>
  <si>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</si>
  <si>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</si>
  <si>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</si>
  <si>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</si>
  <si>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</si>
  <si>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</si>
  <si>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</si>
  <si>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</si>
  <si>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</si>
  <si>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</si>
  <si>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</si>
  <si>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</si>
  <si>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</si>
  <si>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</si>
  <si>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</si>
  <si>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</si>
  <si>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</si>
  <si>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</si>
  <si>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</si>
  <si>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</si>
  <si>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</si>
  <si>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</si>
  <si>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</si>
  <si>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</si>
  <si>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</si>
  <si>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15/09/22 - VENCIMENTO 22/09/22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</si>
</sst>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1766838.3</v>
      </c>
      <c r="C6" s="10">
        <v>1683953.33</v>
      </c>
      <c r="D6" s="10">
        <v>2069085.7899999998</v>
      </c>
      <c r="E6" s="10">
        <v>1271486.9500000002</v>
      </c>
      <c r="F6" s="10">
        <v>1279481.6700000002</v>
      </c>
      <c r="G6" s="10">
        <v>1394978.8</v>
      </c>
      <c r="H6" s="10">
        <v>1267464.9299999997</v>
      </c>
      <c r="I6" s="10">
        <v>1785962.1300000004</v>
      </c>
      <c r="J6" s="10">
        <v>613459.3600000001</v>
      </c>
      <c r="K6" s="10">
        <f>SUM(B6:J6)</f>
        <v>13132711.26</v>
      </c>
      <c r="Q6"/>
      <c r="R6"/>
    </row>
    <row r="7" spans="1:18" ht="27" customHeight="1">
      <c r="A7" s="2" t="s">
        <v>4</v>
      </c>
      <c r="B7" s="19">
        <v>-138513.14</v>
      </c>
      <c r="C7" s="19">
        <v>-89468.17000000001</v>
      </c>
      <c r="D7" s="19">
        <v>-122735.90000000002</v>
      </c>
      <c r="E7" s="19">
        <v>-119690.73</v>
      </c>
      <c r="F7" s="19">
        <v>-60397.009999999995</v>
      </c>
      <c r="G7" s="19">
        <v>-112339.73</v>
      </c>
      <c r="H7" s="19">
        <v>-45195.03</v>
      </c>
      <c r="I7" s="19">
        <v>-110388.61</v>
      </c>
      <c r="J7" s="19">
        <v>-33028.980000000025</v>
      </c>
      <c r="K7" s="8">
        <f>SUM(B7:J7)</f>
        <v>-831757.3</v>
      </c>
      <c r="Q7"/>
      <c r="R7"/>
    </row>
    <row r="8" spans="1:11" ht="27" customHeight="1">
      <c r="A8" s="6" t="s">
        <v>5</v>
      </c>
      <c r="B8" s="7">
        <f>B6+B7</f>
        <v>1628325.1600000001</v>
      </c>
      <c r="C8" s="7">
        <f aca="true" t="shared" si="0" ref="C8:J8">C6+C7</f>
        <v>1594485.1600000001</v>
      </c>
      <c r="D8" s="7">
        <f t="shared" si="0"/>
        <v>1946349.8899999997</v>
      </c>
      <c r="E8" s="7">
        <f t="shared" si="0"/>
        <v>1151796.2200000002</v>
      </c>
      <c r="F8" s="7">
        <f t="shared" si="0"/>
        <v>1219084.6600000001</v>
      </c>
      <c r="G8" s="7">
        <f t="shared" si="0"/>
        <v>1282639.07</v>
      </c>
      <c r="H8" s="7">
        <f t="shared" si="0"/>
        <v>1222269.8999999997</v>
      </c>
      <c r="I8" s="7">
        <f t="shared" si="0"/>
        <v>1675573.5200000003</v>
      </c>
      <c r="J8" s="7">
        <f t="shared" si="0"/>
        <v>580430.3800000001</v>
      </c>
      <c r="K8" s="7">
        <f>+K7+K6</f>
        <v>12300953.959999999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813312.85</v>
      </c>
      <c r="C13" s="10">
        <v>542722.8499999999</v>
      </c>
      <c r="D13" s="10">
        <v>1725810.35</v>
      </c>
      <c r="E13" s="10">
        <v>1433025.1799999995</v>
      </c>
      <c r="F13" s="10">
        <v>1508868.1999999997</v>
      </c>
      <c r="G13" s="10">
        <v>898241.81</v>
      </c>
      <c r="H13" s="10">
        <v>490017.55</v>
      </c>
      <c r="I13" s="10">
        <v>637972.9500000001</v>
      </c>
      <c r="J13" s="10">
        <v>781977.2300000001</v>
      </c>
      <c r="K13" s="10">
        <v>981578.5400000002</v>
      </c>
      <c r="L13" s="10">
        <f>SUM(B13:K13)</f>
        <v>9813527.510000002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-131275.88</v>
      </c>
      <c r="C14" s="8">
        <v>-27006.04</v>
      </c>
      <c r="D14" s="8">
        <v>-84713.5</v>
      </c>
      <c r="E14" s="8">
        <v>-67088.2700000001</v>
      </c>
      <c r="F14" s="8">
        <v>-58573.39</v>
      </c>
      <c r="G14" s="8">
        <v>-45446.53</v>
      </c>
      <c r="H14" s="8">
        <v>-27390.22</v>
      </c>
      <c r="I14" s="8">
        <v>-34153.36</v>
      </c>
      <c r="J14" s="8">
        <v>-34610.77</v>
      </c>
      <c r="K14" s="8">
        <v>-54289</v>
      </c>
      <c r="L14" s="8">
        <f>SUM(B14:K14)</f>
        <v>-564546.9600000001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682036.97</v>
      </c>
      <c r="C15" s="7">
        <f aca="true" t="shared" si="1" ref="C15:K15">+C13+C14</f>
        <v>515716.8099999999</v>
      </c>
      <c r="D15" s="7">
        <f t="shared" si="1"/>
        <v>1641096.85</v>
      </c>
      <c r="E15" s="7">
        <f t="shared" si="1"/>
        <v>1365936.9099999995</v>
      </c>
      <c r="F15" s="7">
        <f t="shared" si="1"/>
        <v>1450294.8099999998</v>
      </c>
      <c r="G15" s="7">
        <f t="shared" si="1"/>
        <v>852795.28</v>
      </c>
      <c r="H15" s="7">
        <f t="shared" si="1"/>
        <v>462627.32999999996</v>
      </c>
      <c r="I15" s="7">
        <f t="shared" si="1"/>
        <v>603819.5900000001</v>
      </c>
      <c r="J15" s="7">
        <f t="shared" si="1"/>
        <v>747366.4600000001</v>
      </c>
      <c r="K15" s="7">
        <f t="shared" si="1"/>
        <v>927289.5400000002</v>
      </c>
      <c r="L15" s="7">
        <f>+L13+L14</f>
        <v>9248980.55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1529888.5299999998</v>
      </c>
      <c r="C20" s="10">
        <v>1126582.72</v>
      </c>
      <c r="D20" s="10">
        <v>975469.8200000001</v>
      </c>
      <c r="E20" s="10">
        <v>301051.65</v>
      </c>
      <c r="F20" s="10">
        <v>1018213.6</v>
      </c>
      <c r="G20" s="10">
        <v>1468555.11</v>
      </c>
      <c r="H20" s="10">
        <v>258001.91999999998</v>
      </c>
      <c r="I20" s="10">
        <v>1134213.4800000004</v>
      </c>
      <c r="J20" s="10">
        <v>998789.8099999999</v>
      </c>
      <c r="K20" s="10">
        <v>1293065.2300000002</v>
      </c>
      <c r="L20" s="10">
        <v>1190756.5999999999</v>
      </c>
      <c r="M20" s="10">
        <v>674955.59</v>
      </c>
      <c r="N20" s="10">
        <v>343468.4</v>
      </c>
      <c r="O20" s="10">
        <f>SUM(B20:N20)</f>
        <v>12313012.46</v>
      </c>
    </row>
    <row r="21" spans="1:15" ht="27" customHeight="1">
      <c r="A21" s="2" t="s">
        <v>4</v>
      </c>
      <c r="B21" s="8">
        <v>-55729.13</v>
      </c>
      <c r="C21" s="8">
        <v>-59470.76</v>
      </c>
      <c r="D21" s="8">
        <v>-41500.73</v>
      </c>
      <c r="E21" s="8">
        <v>-9388.64</v>
      </c>
      <c r="F21" s="8">
        <v>-34646.54</v>
      </c>
      <c r="G21" s="8">
        <v>-51165.32000000001</v>
      </c>
      <c r="H21" s="8">
        <v>-9745.8</v>
      </c>
      <c r="I21" s="8">
        <v>-67029.05</v>
      </c>
      <c r="J21" s="8">
        <v>-46108.49</v>
      </c>
      <c r="K21" s="8">
        <v>-36336.85</v>
      </c>
      <c r="L21" s="8">
        <v>-32307.93</v>
      </c>
      <c r="M21" s="8">
        <v>-23986.16</v>
      </c>
      <c r="N21" s="8">
        <v>-18435.14</v>
      </c>
      <c r="O21" s="8">
        <f>SUM(B21:N21)</f>
        <v>-485850.54</v>
      </c>
    </row>
    <row r="22" spans="1:15" ht="27" customHeight="1">
      <c r="A22" s="6" t="s">
        <v>5</v>
      </c>
      <c r="B22" s="7">
        <f>+B20+B21</f>
        <v>1474159.4</v>
      </c>
      <c r="C22" s="7">
        <f>+C20+C21</f>
        <v>1067111.96</v>
      </c>
      <c r="D22" s="7">
        <f aca="true" t="shared" si="2" ref="D22:O22">+D20+D21</f>
        <v>933969.0900000001</v>
      </c>
      <c r="E22" s="7">
        <f t="shared" si="2"/>
        <v>291663.01</v>
      </c>
      <c r="F22" s="7">
        <f t="shared" si="2"/>
        <v>983567.0599999999</v>
      </c>
      <c r="G22" s="7">
        <f t="shared" si="2"/>
        <v>1417389.79</v>
      </c>
      <c r="H22" s="7">
        <f t="shared" si="2"/>
        <v>248256.12</v>
      </c>
      <c r="I22" s="7">
        <f t="shared" si="2"/>
        <v>1067184.4300000004</v>
      </c>
      <c r="J22" s="7">
        <f t="shared" si="2"/>
        <v>952681.32</v>
      </c>
      <c r="K22" s="7">
        <f t="shared" si="2"/>
        <v>1256728.3800000001</v>
      </c>
      <c r="L22" s="7">
        <f t="shared" si="2"/>
        <v>1158448.67</v>
      </c>
      <c r="M22" s="7">
        <f t="shared" si="2"/>
        <v>650969.4299999999</v>
      </c>
      <c r="N22" s="7">
        <f t="shared" si="2"/>
        <v>325033.26</v>
      </c>
      <c r="O22" s="7">
        <f t="shared" si="2"/>
        <v>11827161.920000002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2022-09-21T18:40:08Z</dcterms:modified>
  <cp:category/>
  <cp:version/>
  <cp:contentType/>
  <cp:contentStatus/>
</cp:coreProperties>
</file>