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<sst xmlns="http://schemas.openxmlformats.org/spreadsheetml/2006/main" count="81" uniqueCount="63">
  <si>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</si>
  <si>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</si>
  <si>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</si>
  <si>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</si>
  <si>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</si>
  <si>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</si>
  <si>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</si>
  <si>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</si>
  <si>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</si>
  <si>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</si>
  <si>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</si>
  <si>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</si>
  <si>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</si>
  <si>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</si>
  <si>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</si>
  <si>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</si>
  <si>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</si>
  <si>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</si>
  <si>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</si>
  <si>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</si>
  <si>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</si>
  <si>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</si>
  <si>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</si>
  <si>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</si>
  <si>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</si>
  <si>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</si>
  <si>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</si>
  <si>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</si>
  <si>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</si>
  <si>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</si>
  <si>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</si>
  <si>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</si>
  <si>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</si>
  <si>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</si>
  <si>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</si>
  <si>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</si>
  <si>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</si>
  <si>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</si>
  <si>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</si>
  <si>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</si>
  <si>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</si>
  <si>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</si>
  <si>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</si>
  <si>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</si>
  <si>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</si>
  <si>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</si>
  <si>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</si>
  <si>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</si>
  <si>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</si>
  <si>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</si>
  <si>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</si>
  <si>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</si>
  <si>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</si>
  <si>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</si>
  <si>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</si>
  <si>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</si>
  <si>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</si>
  <si>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</si>
  <si>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</si>
  <si>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</si>
  <si>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</si>
  <si>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</si>
  <si>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13/09/22 - VENCIMENTO 20/09/22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</si>
</sst>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1766455.34</v>
      </c>
      <c r="C6" s="10">
        <v>1680100.5599999998</v>
      </c>
      <c r="D6" s="10">
        <v>2032848.27</v>
      </c>
      <c r="E6" s="10">
        <v>1250516.5999999999</v>
      </c>
      <c r="F6" s="10">
        <v>1281632.2600000005</v>
      </c>
      <c r="G6" s="10">
        <v>1392940.0200000003</v>
      </c>
      <c r="H6" s="10">
        <v>1266452.8199999998</v>
      </c>
      <c r="I6" s="10">
        <v>1782801.68</v>
      </c>
      <c r="J6" s="10">
        <v>617651.5499999999</v>
      </c>
      <c r="K6" s="10">
        <f>SUM(B6:J6)</f>
        <v>13071399.100000001</v>
      </c>
      <c r="Q6"/>
      <c r="R6"/>
    </row>
    <row r="7" spans="1:18" ht="27" customHeight="1">
      <c r="A7" s="2" t="s">
        <v>4</v>
      </c>
      <c r="B7" s="19">
        <v>-199410.38225806452</v>
      </c>
      <c r="C7" s="19">
        <v>-90791.84000000001</v>
      </c>
      <c r="D7" s="19">
        <v>1184897.7800000003</v>
      </c>
      <c r="E7" s="19">
        <v>-170997.62</v>
      </c>
      <c r="F7" s="19">
        <v>-13873.370000000024</v>
      </c>
      <c r="G7" s="19">
        <v>-187323.24999999997</v>
      </c>
      <c r="H7" s="19">
        <v>878043.88</v>
      </c>
      <c r="I7" s="19">
        <v>-104253.58654838707</v>
      </c>
      <c r="J7" s="19">
        <v>297706.34</v>
      </c>
      <c r="K7" s="8">
        <f>SUM(B7:J7)</f>
        <v>1593997.9511935487</v>
      </c>
      <c r="Q7"/>
      <c r="R7"/>
    </row>
    <row r="8" spans="1:11" ht="27" customHeight="1">
      <c r="A8" s="6" t="s">
        <v>5</v>
      </c>
      <c r="B8" s="7">
        <f>B6+B7</f>
        <v>1567044.9577419355</v>
      </c>
      <c r="C8" s="7">
        <f aca="true" t="shared" si="0" ref="C8:J8">C6+C7</f>
        <v>1589308.7199999997</v>
      </c>
      <c r="D8" s="7">
        <f t="shared" si="0"/>
        <v>3217746.0500000003</v>
      </c>
      <c r="E8" s="7">
        <f t="shared" si="0"/>
        <v>1079518.98</v>
      </c>
      <c r="F8" s="7">
        <f t="shared" si="0"/>
        <v>1267758.8900000004</v>
      </c>
      <c r="G8" s="7">
        <f t="shared" si="0"/>
        <v>1205616.7700000003</v>
      </c>
      <c r="H8" s="7">
        <f t="shared" si="0"/>
        <v>2144496.6999999997</v>
      </c>
      <c r="I8" s="7">
        <f t="shared" si="0"/>
        <v>1678548.0934516129</v>
      </c>
      <c r="J8" s="7">
        <f t="shared" si="0"/>
        <v>915357.8899999999</v>
      </c>
      <c r="K8" s="7">
        <f>+K7+K6</f>
        <v>14665397.05119355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803409.98</v>
      </c>
      <c r="C13" s="10">
        <v>545053.26</v>
      </c>
      <c r="D13" s="10">
        <v>1729161.5799999998</v>
      </c>
      <c r="E13" s="10">
        <v>1426969.0099999995</v>
      </c>
      <c r="F13" s="10">
        <v>1507301.47</v>
      </c>
      <c r="G13" s="10">
        <v>893663.7099999998</v>
      </c>
      <c r="H13" s="10">
        <v>490536.43</v>
      </c>
      <c r="I13" s="10">
        <v>636000.73</v>
      </c>
      <c r="J13" s="10">
        <v>780065.38</v>
      </c>
      <c r="K13" s="10">
        <v>974199.46</v>
      </c>
      <c r="L13" s="10">
        <f>SUM(B13:K13)</f>
        <v>9786361.009999998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-127721.3</v>
      </c>
      <c r="C14" s="8">
        <v>-25869.61</v>
      </c>
      <c r="D14" s="8">
        <v>-86874.81</v>
      </c>
      <c r="E14" s="8">
        <v>887598.1299999999</v>
      </c>
      <c r="F14" s="8">
        <v>-46426.66</v>
      </c>
      <c r="G14" s="8">
        <v>-38040.729999999996</v>
      </c>
      <c r="H14" s="8">
        <v>-6379.310000000041</v>
      </c>
      <c r="I14" s="8">
        <v>459104.70999999996</v>
      </c>
      <c r="J14" s="8">
        <v>-23206.050000000017</v>
      </c>
      <c r="K14" s="8">
        <v>-30699.428000000073</v>
      </c>
      <c r="L14" s="8">
        <f>SUM(B14:K14)</f>
        <v>961484.9419999997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675688.6799999999</v>
      </c>
      <c r="C15" s="7">
        <f aca="true" t="shared" si="1" ref="C15:K15">+C13+C14</f>
        <v>519183.65</v>
      </c>
      <c r="D15" s="7">
        <f t="shared" si="1"/>
        <v>1642286.7699999998</v>
      </c>
      <c r="E15" s="7">
        <f t="shared" si="1"/>
        <v>2314567.1399999997</v>
      </c>
      <c r="F15" s="7">
        <f t="shared" si="1"/>
        <v>1460874.81</v>
      </c>
      <c r="G15" s="7">
        <f t="shared" si="1"/>
        <v>855622.9799999999</v>
      </c>
      <c r="H15" s="7">
        <f t="shared" si="1"/>
        <v>484157.11999999994</v>
      </c>
      <c r="I15" s="7">
        <f t="shared" si="1"/>
        <v>1095105.44</v>
      </c>
      <c r="J15" s="7">
        <f t="shared" si="1"/>
        <v>756859.33</v>
      </c>
      <c r="K15" s="7">
        <f t="shared" si="1"/>
        <v>943500.0319999999</v>
      </c>
      <c r="L15" s="7">
        <f>+L13+L14</f>
        <v>10747845.951999998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1524105.9699999997</v>
      </c>
      <c r="C20" s="10">
        <v>1113376.6700000002</v>
      </c>
      <c r="D20" s="10">
        <v>974749.34</v>
      </c>
      <c r="E20" s="10">
        <v>306943.1</v>
      </c>
      <c r="F20" s="10">
        <v>1019465.3</v>
      </c>
      <c r="G20" s="10">
        <v>1466087.51</v>
      </c>
      <c r="H20" s="10">
        <v>259113.03000000003</v>
      </c>
      <c r="I20" s="10">
        <v>1135809.1500000001</v>
      </c>
      <c r="J20" s="10">
        <v>988688.76</v>
      </c>
      <c r="K20" s="10">
        <v>1272065.9500000002</v>
      </c>
      <c r="L20" s="10">
        <v>1187912.5399999998</v>
      </c>
      <c r="M20" s="10">
        <v>676566.13</v>
      </c>
      <c r="N20" s="10">
        <v>342711.94</v>
      </c>
      <c r="O20" s="10">
        <f>SUM(B20:N20)</f>
        <v>12267595.39</v>
      </c>
    </row>
    <row r="21" spans="1:15" ht="27" customHeight="1">
      <c r="A21" s="2" t="s">
        <v>4</v>
      </c>
      <c r="B21" s="8">
        <v>-16741.820000000007</v>
      </c>
      <c r="C21" s="8">
        <v>-25306.150000000023</v>
      </c>
      <c r="D21" s="8">
        <v>-19878.97</v>
      </c>
      <c r="E21" s="8">
        <v>2550.4300000000003</v>
      </c>
      <c r="F21" s="8">
        <v>-2137.3699999999953</v>
      </c>
      <c r="G21" s="8">
        <v>-21106.54999999999</v>
      </c>
      <c r="H21" s="8">
        <v>-9882.199999999999</v>
      </c>
      <c r="I21" s="8">
        <v>-36628.01000000001</v>
      </c>
      <c r="J21" s="8">
        <v>-46566.950000000004</v>
      </c>
      <c r="K21" s="8">
        <v>-4693.829999999987</v>
      </c>
      <c r="L21" s="8">
        <v>-1609.7599999999802</v>
      </c>
      <c r="M21" s="8">
        <v>-4622.190000000017</v>
      </c>
      <c r="N21" s="8">
        <v>-7714.55000000001</v>
      </c>
      <c r="O21" s="8">
        <f>SUM(B21:N21)</f>
        <v>-194337.92</v>
      </c>
    </row>
    <row r="22" spans="1:15" ht="27" customHeight="1">
      <c r="A22" s="6" t="s">
        <v>5</v>
      </c>
      <c r="B22" s="7">
        <f>+B20+B21</f>
        <v>1507364.1499999997</v>
      </c>
      <c r="C22" s="7">
        <f>+C20+C21</f>
        <v>1088070.52</v>
      </c>
      <c r="D22" s="7">
        <f aca="true" t="shared" si="2" ref="D22:O22">+D20+D21</f>
        <v>954870.37</v>
      </c>
      <c r="E22" s="7">
        <f t="shared" si="2"/>
        <v>309493.52999999997</v>
      </c>
      <c r="F22" s="7">
        <f t="shared" si="2"/>
        <v>1017327.93</v>
      </c>
      <c r="G22" s="7">
        <f t="shared" si="2"/>
        <v>1444980.96</v>
      </c>
      <c r="H22" s="7">
        <f t="shared" si="2"/>
        <v>249230.83000000002</v>
      </c>
      <c r="I22" s="7">
        <f t="shared" si="2"/>
        <v>1099181.1400000001</v>
      </c>
      <c r="J22" s="7">
        <f t="shared" si="2"/>
        <v>942121.81</v>
      </c>
      <c r="K22" s="7">
        <f t="shared" si="2"/>
        <v>1267372.12</v>
      </c>
      <c r="L22" s="7">
        <f t="shared" si="2"/>
        <v>1186302.7799999998</v>
      </c>
      <c r="M22" s="7">
        <f t="shared" si="2"/>
        <v>671943.94</v>
      </c>
      <c r="N22" s="7">
        <f t="shared" si="2"/>
        <v>334997.39</v>
      </c>
      <c r="O22" s="7">
        <f t="shared" si="2"/>
        <v>12073257.47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2022-09-21T17:52:03Z</dcterms:modified>
  <cp:category/>
  <cp:version/>
  <cp:contentType/>
  <cp:contentStatus/>
</cp:coreProperties>
</file>