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<sst xmlns="http://schemas.openxmlformats.org/spreadsheetml/2006/main" count="81" uniqueCount="63">
  <si>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</si>
  <si>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</si>
  <si>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</si>
  <si>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</si>
  <si>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</si>
  <si>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</si>
  <si>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</si>
  <si>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</si>
  <si>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</si>
  <si>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</si>
  <si>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</si>
  <si>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</si>
  <si>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</si>
  <si>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</si>
  <si>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</si>
  <si>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</si>
  <si>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</si>
  <si>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</si>
  <si>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</si>
  <si>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</si>
  <si>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</si>
  <si>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</si>
  <si>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</si>
  <si>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</si>
  <si>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</si>
  <si>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</si>
  <si>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</si>
  <si>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</si>
  <si>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</si>
  <si>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</si>
  <si>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</si>
  <si>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</si>
  <si>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</si>
  <si>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</si>
  <si>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</si>
  <si>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</si>
  <si>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</si>
  <si>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</si>
  <si>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</si>
  <si>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</si>
  <si>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</si>
  <si>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</si>
  <si>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</si>
  <si>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</si>
  <si>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</si>
  <si>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</si>
  <si>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</si>
  <si>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</si>
  <si>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</si>
  <si>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</si>
  <si>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</si>
  <si>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</si>
  <si>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</si>
  <si>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</si>
  <si>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</si>
  <si>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</si>
  <si>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</si>
  <si>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</si>
  <si>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</si>
  <si>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</si>
  <si>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</si>
  <si>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</si>
  <si>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11/09/22 - VENCIMENTO 16/09/22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</si>
</sst>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455091.43</v>
      </c>
      <c r="C6" s="10">
        <v>402927.04</v>
      </c>
      <c r="D6" s="10">
        <v>629053.3399999999</v>
      </c>
      <c r="E6" s="10">
        <v>307281.00999999995</v>
      </c>
      <c r="F6" s="10">
        <v>404136.50000000006</v>
      </c>
      <c r="G6" s="10">
        <v>459516.79000000004</v>
      </c>
      <c r="H6" s="10">
        <v>412563.41</v>
      </c>
      <c r="I6" s="10">
        <v>536602.01</v>
      </c>
      <c r="J6" s="10">
        <v>130387.03999999998</v>
      </c>
      <c r="K6" s="10">
        <f>SUM(B6:J6)</f>
        <v>3737558.5700000003</v>
      </c>
      <c r="Q6"/>
      <c r="R6"/>
    </row>
    <row r="7" spans="1:18" ht="27" customHeight="1">
      <c r="A7" s="2" t="s">
        <v>4</v>
      </c>
      <c r="B7" s="19">
        <v>-35961.840000000004</v>
      </c>
      <c r="C7" s="19">
        <v>-33158.57</v>
      </c>
      <c r="D7" s="19">
        <v>-535195.88</v>
      </c>
      <c r="E7" s="19">
        <v>-22215.77</v>
      </c>
      <c r="F7" s="19">
        <v>-27735.13</v>
      </c>
      <c r="G7" s="19">
        <v>-21360.92</v>
      </c>
      <c r="H7" s="19">
        <v>-379182.49</v>
      </c>
      <c r="I7" s="19">
        <v>-40684.66</v>
      </c>
      <c r="J7" s="19">
        <v>-12553.18</v>
      </c>
      <c r="K7" s="8">
        <f>SUM(B7:J7)</f>
        <v>-1108048.44</v>
      </c>
      <c r="Q7"/>
      <c r="R7"/>
    </row>
    <row r="8" spans="1:11" ht="27" customHeight="1">
      <c r="A8" s="6" t="s">
        <v>5</v>
      </c>
      <c r="B8" s="7">
        <f>B6+B7</f>
        <v>419129.58999999997</v>
      </c>
      <c r="C8" s="7">
        <f aca="true" t="shared" si="0" ref="C8:J8">C6+C7</f>
        <v>369768.47</v>
      </c>
      <c r="D8" s="7">
        <f t="shared" si="0"/>
        <v>93857.45999999985</v>
      </c>
      <c r="E8" s="7">
        <f t="shared" si="0"/>
        <v>285065.23999999993</v>
      </c>
      <c r="F8" s="7">
        <f t="shared" si="0"/>
        <v>376401.37000000005</v>
      </c>
      <c r="G8" s="7">
        <f t="shared" si="0"/>
        <v>438155.87000000005</v>
      </c>
      <c r="H8" s="7">
        <f t="shared" si="0"/>
        <v>33380.919999999984</v>
      </c>
      <c r="I8" s="7">
        <f t="shared" si="0"/>
        <v>495917.35</v>
      </c>
      <c r="J8" s="7">
        <f t="shared" si="0"/>
        <v>117833.85999999999</v>
      </c>
      <c r="K8" s="7">
        <f>+K7+K6</f>
        <v>2629510.1300000004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181395.31999999998</v>
      </c>
      <c r="C13" s="10">
        <v>145517.65000000002</v>
      </c>
      <c r="D13" s="10">
        <v>492420.33</v>
      </c>
      <c r="E13" s="10">
        <v>439620.45</v>
      </c>
      <c r="F13" s="10">
        <v>468099.06</v>
      </c>
      <c r="G13" s="10">
        <v>203398.40000000002</v>
      </c>
      <c r="H13" s="10">
        <v>126372.31</v>
      </c>
      <c r="I13" s="10">
        <v>184399.11000000002</v>
      </c>
      <c r="J13" s="10">
        <v>149398.72</v>
      </c>
      <c r="K13" s="10">
        <v>298295.26</v>
      </c>
      <c r="L13" s="10">
        <f>SUM(B13:K13)</f>
        <v>2688916.6100000003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-113564.45</v>
      </c>
      <c r="C14" s="8">
        <v>-11727.33</v>
      </c>
      <c r="D14" s="8">
        <v>-41670.74</v>
      </c>
      <c r="E14" s="8">
        <v>-398540.30999999994</v>
      </c>
      <c r="F14" s="8">
        <v>-35279.07</v>
      </c>
      <c r="G14" s="8">
        <v>-15694.02</v>
      </c>
      <c r="H14" s="8">
        <v>-14843</v>
      </c>
      <c r="I14" s="8">
        <v>-183096.4</v>
      </c>
      <c r="J14" s="8">
        <v>-8394.81</v>
      </c>
      <c r="K14" s="8">
        <v>-22041.45</v>
      </c>
      <c r="L14" s="8">
        <f>SUM(B14:K14)</f>
        <v>-844851.58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67830.86999999998</v>
      </c>
      <c r="C15" s="7">
        <f aca="true" t="shared" si="1" ref="C15:K15">+C13+C14</f>
        <v>133790.32000000004</v>
      </c>
      <c r="D15" s="7">
        <f t="shared" si="1"/>
        <v>450749.59</v>
      </c>
      <c r="E15" s="7">
        <f t="shared" si="1"/>
        <v>41080.14000000007</v>
      </c>
      <c r="F15" s="7">
        <f t="shared" si="1"/>
        <v>432819.99</v>
      </c>
      <c r="G15" s="7">
        <f t="shared" si="1"/>
        <v>187704.38000000003</v>
      </c>
      <c r="H15" s="7">
        <f t="shared" si="1"/>
        <v>111529.31</v>
      </c>
      <c r="I15" s="7">
        <f t="shared" si="1"/>
        <v>1302.710000000021</v>
      </c>
      <c r="J15" s="7">
        <f t="shared" si="1"/>
        <v>141003.91</v>
      </c>
      <c r="K15" s="7">
        <f t="shared" si="1"/>
        <v>276253.81</v>
      </c>
      <c r="L15" s="7">
        <f>+L13+L14</f>
        <v>1844065.0300000003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567123.5099999999</v>
      </c>
      <c r="C20" s="10">
        <v>408065.79</v>
      </c>
      <c r="D20" s="10">
        <v>389807.00000000006</v>
      </c>
      <c r="E20" s="10">
        <v>106571.48000000001</v>
      </c>
      <c r="F20" s="10">
        <v>357343.12000000005</v>
      </c>
      <c r="G20" s="10">
        <v>468977.27</v>
      </c>
      <c r="H20" s="10">
        <v>83532.88000000002</v>
      </c>
      <c r="I20" s="10">
        <v>350584.8999999999</v>
      </c>
      <c r="J20" s="10">
        <v>358865.3100000001</v>
      </c>
      <c r="K20" s="10">
        <v>493126.63</v>
      </c>
      <c r="L20" s="10">
        <v>437119.94999999995</v>
      </c>
      <c r="M20" s="10">
        <v>229909.6</v>
      </c>
      <c r="N20" s="10">
        <v>103462.35000000002</v>
      </c>
      <c r="O20" s="10">
        <f>SUM(B20:N20)</f>
        <v>4354489.789999999</v>
      </c>
    </row>
    <row r="21" spans="1:15" ht="27" customHeight="1">
      <c r="A21" s="2" t="s">
        <v>4</v>
      </c>
      <c r="B21" s="8">
        <v>-38171.12</v>
      </c>
      <c r="C21" s="8">
        <v>-35760.54</v>
      </c>
      <c r="D21" s="8">
        <v>-29289.68</v>
      </c>
      <c r="E21" s="8">
        <v>-5164.73</v>
      </c>
      <c r="F21" s="8">
        <v>-24408.93</v>
      </c>
      <c r="G21" s="8">
        <v>-29908.059999999998</v>
      </c>
      <c r="H21" s="8">
        <v>-4518.6</v>
      </c>
      <c r="I21" s="8">
        <v>-31651.14</v>
      </c>
      <c r="J21" s="8">
        <v>-25747.440000000002</v>
      </c>
      <c r="K21" s="8">
        <v>-26817.73</v>
      </c>
      <c r="L21" s="8">
        <v>-22119.780000000002</v>
      </c>
      <c r="M21" s="8">
        <v>-10835.51</v>
      </c>
      <c r="N21" s="8">
        <v>-7791.54</v>
      </c>
      <c r="O21" s="8">
        <f>SUM(B21:N21)</f>
        <v>-292184.8</v>
      </c>
    </row>
    <row r="22" spans="1:15" ht="27" customHeight="1">
      <c r="A22" s="6" t="s">
        <v>5</v>
      </c>
      <c r="B22" s="7">
        <f>+B20+B21</f>
        <v>528952.3899999999</v>
      </c>
      <c r="C22" s="7">
        <f>+C20+C21</f>
        <v>372305.25</v>
      </c>
      <c r="D22" s="7">
        <f aca="true" t="shared" si="2" ref="D22:O22">+D20+D21</f>
        <v>360517.32000000007</v>
      </c>
      <c r="E22" s="7">
        <f t="shared" si="2"/>
        <v>101406.75000000001</v>
      </c>
      <c r="F22" s="7">
        <f t="shared" si="2"/>
        <v>332934.19000000006</v>
      </c>
      <c r="G22" s="7">
        <f t="shared" si="2"/>
        <v>439069.21</v>
      </c>
      <c r="H22" s="7">
        <f t="shared" si="2"/>
        <v>79014.28000000001</v>
      </c>
      <c r="I22" s="7">
        <f t="shared" si="2"/>
        <v>318933.7599999999</v>
      </c>
      <c r="J22" s="7">
        <f t="shared" si="2"/>
        <v>333117.8700000001</v>
      </c>
      <c r="K22" s="7">
        <f t="shared" si="2"/>
        <v>466308.9</v>
      </c>
      <c r="L22" s="7">
        <f t="shared" si="2"/>
        <v>415000.1699999999</v>
      </c>
      <c r="M22" s="7">
        <f t="shared" si="2"/>
        <v>219074.09</v>
      </c>
      <c r="N22" s="7">
        <f t="shared" si="2"/>
        <v>95670.81000000003</v>
      </c>
      <c r="O22" s="7">
        <f t="shared" si="2"/>
        <v>4062304.9899999993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2022-09-16T19:47:55Z</dcterms:modified>
  <cp:category/>
  <cp:version/>
  <cp:contentType/>
  <cp:contentStatus/>
</cp:coreProperties>
</file>