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<sst xmlns="http://schemas.openxmlformats.org/spreadsheetml/2006/main" count="81" uniqueCount="63">
  <si>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</si>
  <si>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</si>
  <si>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</si>
  <si>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</si>
  <si>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</si>
  <si>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</si>
  <si>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</si>
  <si>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</si>
  <si>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</si>
  <si>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</si>
  <si>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</si>
  <si>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</si>
  <si>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</si>
  <si>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</si>
  <si>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</si>
  <si>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</si>
  <si>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</si>
  <si>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</si>
  <si>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</si>
  <si>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</si>
  <si>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</si>
  <si>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</si>
  <si>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</si>
  <si>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</si>
  <si>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</si>
  <si>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</si>
  <si>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</si>
  <si>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</si>
  <si>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</si>
  <si>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</si>
  <si>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</si>
  <si>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</si>
  <si>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</si>
  <si>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</si>
  <si>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</si>
  <si>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</si>
  <si>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</si>
  <si>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</si>
  <si>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</si>
  <si>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</si>
  <si>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</si>
  <si>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</si>
  <si>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</si>
  <si>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</si>
  <si>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</si>
  <si>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</si>
  <si>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</si>
  <si>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</si>
  <si>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</si>
  <si>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</si>
  <si>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</si>
  <si>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</si>
  <si>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</si>
  <si>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</si>
  <si>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</si>
  <si>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</si>
  <si>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</si>
  <si>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</si>
  <si>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</si>
  <si>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</si>
  <si>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</si>
  <si>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</si>
  <si>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08/09/22 - VENCIMENTO 15/09/22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</si>
</sst>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1786726.9900000002</v>
      </c>
      <c r="C6" s="10">
        <v>1687318.95</v>
      </c>
      <c r="D6" s="10">
        <v>2059304.7499999998</v>
      </c>
      <c r="E6" s="10">
        <v>1286102.61</v>
      </c>
      <c r="F6" s="10">
        <v>1286907.8</v>
      </c>
      <c r="G6" s="10">
        <v>1405666.36</v>
      </c>
      <c r="H6" s="10">
        <v>1267238.5899999999</v>
      </c>
      <c r="I6" s="10">
        <v>1794204.5899999999</v>
      </c>
      <c r="J6" s="10">
        <v>618794.2700000001</v>
      </c>
      <c r="K6" s="10">
        <f>SUM(B6:J6)</f>
        <v>13192264.91</v>
      </c>
      <c r="Q6"/>
      <c r="R6"/>
    </row>
    <row r="7" spans="1:18" ht="27" customHeight="1">
      <c r="A7" s="2" t="s">
        <v>4</v>
      </c>
      <c r="B7" s="19">
        <v>-150371.58000000002</v>
      </c>
      <c r="C7" s="19">
        <v>-96129.48</v>
      </c>
      <c r="D7" s="19">
        <v>-129554.48000000004</v>
      </c>
      <c r="E7" s="19">
        <v>-117095.26999999999</v>
      </c>
      <c r="F7" s="19">
        <v>-65571.41</v>
      </c>
      <c r="G7" s="19">
        <v>-119856.47</v>
      </c>
      <c r="H7" s="19">
        <v>-49137.25</v>
      </c>
      <c r="I7" s="19">
        <v>-116389.12000000001</v>
      </c>
      <c r="J7" s="19">
        <v>-34770.1</v>
      </c>
      <c r="K7" s="8">
        <f>SUM(B7:J7)</f>
        <v>-878875.16</v>
      </c>
      <c r="Q7"/>
      <c r="R7"/>
    </row>
    <row r="8" spans="1:11" ht="27" customHeight="1">
      <c r="A8" s="6" t="s">
        <v>5</v>
      </c>
      <c r="B8" s="7">
        <f>B6+B7</f>
        <v>1636355.4100000001</v>
      </c>
      <c r="C8" s="7">
        <f aca="true" t="shared" si="0" ref="C8:J8">C6+C7</f>
        <v>1591189.47</v>
      </c>
      <c r="D8" s="7">
        <f t="shared" si="0"/>
        <v>1929750.2699999998</v>
      </c>
      <c r="E8" s="7">
        <f t="shared" si="0"/>
        <v>1169007.34</v>
      </c>
      <c r="F8" s="7">
        <f t="shared" si="0"/>
        <v>1221336.3900000001</v>
      </c>
      <c r="G8" s="7">
        <f t="shared" si="0"/>
        <v>1285809.8900000001</v>
      </c>
      <c r="H8" s="7">
        <f t="shared" si="0"/>
        <v>1218101.3399999999</v>
      </c>
      <c r="I8" s="7">
        <f t="shared" si="0"/>
        <v>1677815.4699999997</v>
      </c>
      <c r="J8" s="7">
        <f t="shared" si="0"/>
        <v>584024.1700000002</v>
      </c>
      <c r="K8" s="7">
        <f>+K7+K6</f>
        <v>12313389.75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826044.9899999999</v>
      </c>
      <c r="C13" s="10">
        <v>549176.1599999999</v>
      </c>
      <c r="D13" s="10">
        <v>1736353.3</v>
      </c>
      <c r="E13" s="10">
        <v>1441641.0099999995</v>
      </c>
      <c r="F13" s="10">
        <v>1526852.58</v>
      </c>
      <c r="G13" s="10">
        <v>908962.8899999999</v>
      </c>
      <c r="H13" s="10">
        <v>492393.11</v>
      </c>
      <c r="I13" s="10">
        <v>640621.67</v>
      </c>
      <c r="J13" s="10">
        <v>772273.78</v>
      </c>
      <c r="K13" s="10">
        <v>984473.95</v>
      </c>
      <c r="L13" s="10">
        <f>SUM(B13:K13)</f>
        <v>9878793.44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-133897.41999999998</v>
      </c>
      <c r="C14" s="8">
        <v>-30482.04</v>
      </c>
      <c r="D14" s="8">
        <v>-93179.09999999999</v>
      </c>
      <c r="E14" s="8">
        <v>-73529.87000000011</v>
      </c>
      <c r="F14" s="8">
        <v>-65916.13</v>
      </c>
      <c r="G14" s="8">
        <v>-50178.299999999996</v>
      </c>
      <c r="H14" s="8">
        <v>-29531.25</v>
      </c>
      <c r="I14" s="8">
        <v>-36611.28</v>
      </c>
      <c r="J14" s="8">
        <v>-36064.49</v>
      </c>
      <c r="K14" s="8">
        <v>-59602.43</v>
      </c>
      <c r="L14" s="8">
        <f>SUM(B14:K14)</f>
        <v>-608992.3100000002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692147.5699999998</v>
      </c>
      <c r="C15" s="7">
        <f aca="true" t="shared" si="1" ref="C15:K15">+C13+C14</f>
        <v>518694.11999999994</v>
      </c>
      <c r="D15" s="7">
        <f t="shared" si="1"/>
        <v>1643174.2</v>
      </c>
      <c r="E15" s="7">
        <f t="shared" si="1"/>
        <v>1368111.1399999994</v>
      </c>
      <c r="F15" s="7">
        <f t="shared" si="1"/>
        <v>1460936.4500000002</v>
      </c>
      <c r="G15" s="7">
        <f t="shared" si="1"/>
        <v>858784.5899999999</v>
      </c>
      <c r="H15" s="7">
        <f t="shared" si="1"/>
        <v>462861.86</v>
      </c>
      <c r="I15" s="7">
        <f t="shared" si="1"/>
        <v>604010.39</v>
      </c>
      <c r="J15" s="7">
        <f t="shared" si="1"/>
        <v>736209.29</v>
      </c>
      <c r="K15" s="7">
        <f t="shared" si="1"/>
        <v>924871.5199999999</v>
      </c>
      <c r="L15" s="7">
        <f>+L13+L14</f>
        <v>9269801.129999999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1544914.5099999998</v>
      </c>
      <c r="C20" s="10">
        <v>1126791.32</v>
      </c>
      <c r="D20" s="10">
        <v>988592.1699999999</v>
      </c>
      <c r="E20" s="10">
        <v>309410.12</v>
      </c>
      <c r="F20" s="10">
        <v>1031700.57</v>
      </c>
      <c r="G20" s="10">
        <v>1480787.19</v>
      </c>
      <c r="H20" s="10">
        <v>265071.56</v>
      </c>
      <c r="I20" s="10">
        <v>1132935.4500000004</v>
      </c>
      <c r="J20" s="10">
        <v>995073.8799999999</v>
      </c>
      <c r="K20" s="10">
        <v>1303826.91</v>
      </c>
      <c r="L20" s="10">
        <v>1207617.3299999998</v>
      </c>
      <c r="M20" s="10">
        <v>682519.7699999999</v>
      </c>
      <c r="N20" s="10">
        <v>344953.89</v>
      </c>
      <c r="O20" s="10">
        <f>SUM(B20:N20)</f>
        <v>12414194.67</v>
      </c>
    </row>
    <row r="21" spans="1:15" ht="27" customHeight="1">
      <c r="A21" s="2" t="s">
        <v>4</v>
      </c>
      <c r="B21" s="8">
        <v>-65124.9</v>
      </c>
      <c r="C21" s="8">
        <v>-61522.02</v>
      </c>
      <c r="D21" s="8">
        <v>-48544.27</v>
      </c>
      <c r="E21" s="8">
        <v>-10439.380000000001</v>
      </c>
      <c r="F21" s="8">
        <v>-39331.68</v>
      </c>
      <c r="G21" s="8">
        <v>-57401.89</v>
      </c>
      <c r="H21" s="8">
        <v>-10939.970000000001</v>
      </c>
      <c r="I21" s="8">
        <v>-74589.11</v>
      </c>
      <c r="J21" s="8">
        <v>-50978.380000000005</v>
      </c>
      <c r="K21" s="8">
        <v>-44007.82000000001</v>
      </c>
      <c r="L21" s="8">
        <v>-38326.270000000004</v>
      </c>
      <c r="M21" s="8">
        <v>-27204.33</v>
      </c>
      <c r="N21" s="8">
        <v>-20295.480000000003</v>
      </c>
      <c r="O21" s="8">
        <f>SUM(B21:N21)</f>
        <v>-548705.5</v>
      </c>
    </row>
    <row r="22" spans="1:15" ht="27" customHeight="1">
      <c r="A22" s="6" t="s">
        <v>5</v>
      </c>
      <c r="B22" s="7">
        <f>+B20+B21</f>
        <v>1479789.6099999999</v>
      </c>
      <c r="C22" s="7">
        <f>+C20+C21</f>
        <v>1065269.3</v>
      </c>
      <c r="D22" s="7">
        <f aca="true" t="shared" si="2" ref="D22:O22">+D20+D21</f>
        <v>940047.8999999999</v>
      </c>
      <c r="E22" s="7">
        <f t="shared" si="2"/>
        <v>298970.74</v>
      </c>
      <c r="F22" s="7">
        <f t="shared" si="2"/>
        <v>992368.8899999999</v>
      </c>
      <c r="G22" s="7">
        <f t="shared" si="2"/>
        <v>1423385.3</v>
      </c>
      <c r="H22" s="7">
        <f t="shared" si="2"/>
        <v>254131.59</v>
      </c>
      <c r="I22" s="7">
        <f t="shared" si="2"/>
        <v>1058346.3400000003</v>
      </c>
      <c r="J22" s="7">
        <f t="shared" si="2"/>
        <v>944095.4999999999</v>
      </c>
      <c r="K22" s="7">
        <f t="shared" si="2"/>
        <v>1259819.0899999999</v>
      </c>
      <c r="L22" s="7">
        <f t="shared" si="2"/>
        <v>1169291.0599999998</v>
      </c>
      <c r="M22" s="7">
        <f t="shared" si="2"/>
        <v>655315.44</v>
      </c>
      <c r="N22" s="7">
        <f t="shared" si="2"/>
        <v>324658.41000000003</v>
      </c>
      <c r="O22" s="7">
        <f t="shared" si="2"/>
        <v>11865489.17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2022-09-16T13:12:43Z</dcterms:modified>
  <cp:category/>
  <cp:version/>
  <cp:contentType/>
  <cp:contentStatus/>
</cp:coreProperties>
</file>