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<sst xmlns="http://schemas.openxmlformats.org/spreadsheetml/2006/main" count="81" uniqueCount="63">
  <si>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</si>
  <si>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</si>
  <si>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</si>
  <si>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</si>
  <si>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</si>
  <si>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</si>
  <si>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</si>
  <si>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</si>
  <si>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</si>
  <si>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</si>
  <si>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</si>
  <si>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</si>
  <si>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</si>
  <si>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</si>
  <si>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</si>
  <si>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</si>
  <si>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</si>
  <si>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</si>
  <si>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</si>
  <si>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</si>
  <si>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</si>
  <si>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</si>
  <si>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</si>
  <si>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</si>
  <si>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</si>
  <si>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</si>
  <si>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</si>
  <si>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</si>
  <si>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</si>
  <si>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</si>
  <si>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</si>
  <si>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</si>
  <si>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</si>
  <si>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</si>
  <si>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</si>
  <si>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</si>
  <si>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</si>
  <si>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</si>
  <si>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</si>
  <si>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</si>
  <si>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</si>
  <si>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</si>
  <si>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</si>
  <si>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</si>
  <si>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</si>
  <si>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</si>
  <si>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</si>
  <si>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</si>
  <si>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</si>
  <si>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</si>
  <si>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</si>
  <si>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</si>
  <si>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</si>
  <si>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</si>
  <si>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</si>
  <si>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</si>
  <si>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</si>
  <si>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</si>
  <si>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</si>
  <si>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</si>
  <si>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</si>
  <si>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</si>
  <si>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07/09/22 - VENCIMENTO 14/09/22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</si>
</sst>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E7" sqref="E7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532767.7000000001</v>
      </c>
      <c r="C6" s="10">
        <v>508759.19999999995</v>
      </c>
      <c r="D6" s="10">
        <v>768339.5799999998</v>
      </c>
      <c r="E6" s="10">
        <v>386301.36</v>
      </c>
      <c r="F6" s="10">
        <v>462839.29000000004</v>
      </c>
      <c r="G6" s="10">
        <v>545801.82</v>
      </c>
      <c r="H6" s="10">
        <v>503838.89999999997</v>
      </c>
      <c r="I6" s="10">
        <v>641707.4400000002</v>
      </c>
      <c r="J6" s="10">
        <v>165295.71999999997</v>
      </c>
      <c r="K6" s="10">
        <f>SUM(B6:J6)</f>
        <v>4515651.01</v>
      </c>
      <c r="Q6"/>
      <c r="R6"/>
    </row>
    <row r="7" spans="1:18" ht="27" customHeight="1">
      <c r="A7" s="2" t="s">
        <v>4</v>
      </c>
      <c r="B7" s="19">
        <v>-35472.34</v>
      </c>
      <c r="C7" s="19">
        <v>-32811.92</v>
      </c>
      <c r="D7" s="19">
        <v>-534901.89</v>
      </c>
      <c r="E7" s="19">
        <v>-25498.22</v>
      </c>
      <c r="F7" s="19">
        <v>-29093.589999999997</v>
      </c>
      <c r="G7" s="19">
        <v>-20433.24</v>
      </c>
      <c r="H7" s="19">
        <v>-379794.04</v>
      </c>
      <c r="I7" s="19">
        <v>-42926.75</v>
      </c>
      <c r="J7" s="19">
        <v>-13132.26</v>
      </c>
      <c r="K7" s="8">
        <f>SUM(B7:J7)</f>
        <v>-1114064.25</v>
      </c>
      <c r="Q7"/>
      <c r="R7"/>
    </row>
    <row r="8" spans="1:11" ht="27" customHeight="1">
      <c r="A8" s="6" t="s">
        <v>5</v>
      </c>
      <c r="B8" s="7">
        <f>B6+B7</f>
        <v>497295.3600000001</v>
      </c>
      <c r="C8" s="7">
        <f aca="true" t="shared" si="0" ref="C8:J8">C6+C7</f>
        <v>475947.27999999997</v>
      </c>
      <c r="D8" s="7">
        <f t="shared" si="0"/>
        <v>233437.68999999983</v>
      </c>
      <c r="E8" s="7">
        <f t="shared" si="0"/>
        <v>360803.14</v>
      </c>
      <c r="F8" s="7">
        <f t="shared" si="0"/>
        <v>433745.70000000007</v>
      </c>
      <c r="G8" s="7">
        <f t="shared" si="0"/>
        <v>525368.58</v>
      </c>
      <c r="H8" s="7">
        <f t="shared" si="0"/>
        <v>124044.85999999999</v>
      </c>
      <c r="I8" s="7">
        <f t="shared" si="0"/>
        <v>598780.6900000002</v>
      </c>
      <c r="J8" s="7">
        <f t="shared" si="0"/>
        <v>152163.45999999996</v>
      </c>
      <c r="K8" s="7">
        <f>+K7+K6</f>
        <v>3401586.76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250393.48000000004</v>
      </c>
      <c r="C13" s="10">
        <v>159737.36000000002</v>
      </c>
      <c r="D13" s="10">
        <v>604128.36</v>
      </c>
      <c r="E13" s="10">
        <v>559470.2</v>
      </c>
      <c r="F13" s="10">
        <v>588907.2000000001</v>
      </c>
      <c r="G13" s="10">
        <v>257849.25000000003</v>
      </c>
      <c r="H13" s="10">
        <v>135672.42</v>
      </c>
      <c r="I13" s="10">
        <v>242277.63</v>
      </c>
      <c r="J13" s="10">
        <v>186961.86</v>
      </c>
      <c r="K13" s="10">
        <v>353334.39</v>
      </c>
      <c r="L13" s="10">
        <f>SUM(B13:K13)</f>
        <v>3338732.15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-116147.44</v>
      </c>
      <c r="C14" s="8">
        <v>-11074.22</v>
      </c>
      <c r="D14" s="8">
        <v>-43623.43</v>
      </c>
      <c r="E14" s="8">
        <v>-399804.11</v>
      </c>
      <c r="F14" s="8">
        <v>-34947.4</v>
      </c>
      <c r="G14" s="8">
        <v>-19812.469999999998</v>
      </c>
      <c r="H14" s="8">
        <v>-14585.89</v>
      </c>
      <c r="I14" s="8">
        <v>-12773.24</v>
      </c>
      <c r="J14" s="8">
        <v>-10184.75</v>
      </c>
      <c r="K14" s="8">
        <v>-26050.61</v>
      </c>
      <c r="L14" s="8">
        <f>SUM(B14:K14)</f>
        <v>-689003.5599999999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134246.04000000004</v>
      </c>
      <c r="C15" s="7">
        <f aca="true" t="shared" si="1" ref="C15:K15">+C13+C14</f>
        <v>148663.14</v>
      </c>
      <c r="D15" s="7">
        <f t="shared" si="1"/>
        <v>560504.9299999999</v>
      </c>
      <c r="E15" s="7">
        <f t="shared" si="1"/>
        <v>159666.08999999997</v>
      </c>
      <c r="F15" s="7">
        <f t="shared" si="1"/>
        <v>553959.8</v>
      </c>
      <c r="G15" s="7">
        <f t="shared" si="1"/>
        <v>238036.78000000003</v>
      </c>
      <c r="H15" s="7">
        <f t="shared" si="1"/>
        <v>121086.53000000001</v>
      </c>
      <c r="I15" s="7">
        <f t="shared" si="1"/>
        <v>229504.39</v>
      </c>
      <c r="J15" s="7">
        <f t="shared" si="1"/>
        <v>176777.11</v>
      </c>
      <c r="K15" s="7">
        <f t="shared" si="1"/>
        <v>327283.78</v>
      </c>
      <c r="L15" s="7">
        <f>+L13+L14</f>
        <v>2649728.59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673747.6500000001</v>
      </c>
      <c r="C20" s="10">
        <v>477783.04</v>
      </c>
      <c r="D20" s="10">
        <v>495182.5200000001</v>
      </c>
      <c r="E20" s="10">
        <v>139834.11000000002</v>
      </c>
      <c r="F20" s="10">
        <v>465149.93000000005</v>
      </c>
      <c r="G20" s="10">
        <v>610882.7099999998</v>
      </c>
      <c r="H20" s="10">
        <v>124418.24</v>
      </c>
      <c r="I20" s="10">
        <v>481863.36</v>
      </c>
      <c r="J20" s="10">
        <v>415713.1500000001</v>
      </c>
      <c r="K20" s="10">
        <v>563562.9</v>
      </c>
      <c r="L20" s="10">
        <v>526691.1199999999</v>
      </c>
      <c r="M20" s="10">
        <v>267217.52</v>
      </c>
      <c r="N20" s="10">
        <v>131660.29</v>
      </c>
      <c r="O20" s="10">
        <f>SUM(B20:N20)</f>
        <v>5373706.54</v>
      </c>
    </row>
    <row r="21" spans="1:15" ht="27" customHeight="1">
      <c r="A21" s="2" t="s">
        <v>4</v>
      </c>
      <c r="B21" s="8">
        <v>-38980.62</v>
      </c>
      <c r="C21" s="8">
        <v>-34984.229999999996</v>
      </c>
      <c r="D21" s="8">
        <v>-31456.39</v>
      </c>
      <c r="E21" s="8">
        <v>-5935.6900000000005</v>
      </c>
      <c r="F21" s="8">
        <v>-23813.4</v>
      </c>
      <c r="G21" s="8">
        <v>-33313.09</v>
      </c>
      <c r="H21" s="8">
        <v>-5641.65</v>
      </c>
      <c r="I21" s="8">
        <v>-40853.74</v>
      </c>
      <c r="J21" s="8">
        <v>-26460.96</v>
      </c>
      <c r="K21" s="8">
        <v>-26103.79</v>
      </c>
      <c r="L21" s="8">
        <v>-22633.670000000002</v>
      </c>
      <c r="M21" s="8">
        <v>-11571.13</v>
      </c>
      <c r="N21" s="8">
        <v>-8437.449999999999</v>
      </c>
      <c r="O21" s="8">
        <f>SUM(B21:N21)</f>
        <v>-310185.81</v>
      </c>
    </row>
    <row r="22" spans="1:15" ht="27" customHeight="1">
      <c r="A22" s="6" t="s">
        <v>5</v>
      </c>
      <c r="B22" s="7">
        <f>+B20+B21</f>
        <v>634767.0300000001</v>
      </c>
      <c r="C22" s="7">
        <f>+C20+C21</f>
        <v>442798.81</v>
      </c>
      <c r="D22" s="7">
        <f aca="true" t="shared" si="2" ref="D22:O22">+D20+D21</f>
        <v>463726.13000000006</v>
      </c>
      <c r="E22" s="7">
        <f t="shared" si="2"/>
        <v>133898.42</v>
      </c>
      <c r="F22" s="7">
        <f t="shared" si="2"/>
        <v>441336.53</v>
      </c>
      <c r="G22" s="7">
        <f t="shared" si="2"/>
        <v>577569.6199999999</v>
      </c>
      <c r="H22" s="7">
        <f t="shared" si="2"/>
        <v>118776.59000000001</v>
      </c>
      <c r="I22" s="7">
        <f t="shared" si="2"/>
        <v>441009.62</v>
      </c>
      <c r="J22" s="7">
        <f t="shared" si="2"/>
        <v>389252.19000000006</v>
      </c>
      <c r="K22" s="7">
        <f t="shared" si="2"/>
        <v>537459.11</v>
      </c>
      <c r="L22" s="7">
        <f t="shared" si="2"/>
        <v>504057.4499999999</v>
      </c>
      <c r="M22" s="7">
        <f t="shared" si="2"/>
        <v>255646.39</v>
      </c>
      <c r="N22" s="7">
        <f t="shared" si="2"/>
        <v>123222.84000000001</v>
      </c>
      <c r="O22" s="7">
        <f t="shared" si="2"/>
        <v>5063520.73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2022-09-16T12:30:54Z</dcterms:modified>
  <cp:category/>
  <cp:version/>
  <cp:contentType/>
  <cp:contentStatus/>
</cp:coreProperties>
</file>