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<sst xmlns="http://schemas.openxmlformats.org/spreadsheetml/2006/main" count="81" uniqueCount="63">
  <si>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</si>
  <si>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</si>
  <si>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</si>
  <si>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</si>
  <si>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</si>
  <si>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</si>
  <si>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</si>
  <si>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</si>
  <si>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</si>
  <si>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</si>
  <si>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</si>
  <si>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</si>
  <si>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</si>
  <si>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</si>
  <si>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</si>
  <si>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</si>
  <si>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</si>
  <si>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</si>
  <si>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</si>
  <si>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</si>
  <si>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</si>
  <si>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</si>
  <si>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</si>
  <si>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</si>
  <si>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</si>
  <si>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</si>
  <si>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</si>
  <si>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</si>
  <si>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</si>
  <si>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</si>
  <si>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</si>
  <si>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</si>
  <si>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</si>
  <si>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</si>
  <si>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</si>
  <si>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</si>
  <si>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</si>
  <si>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</si>
  <si>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</si>
  <si>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</si>
  <si>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</si>
  <si>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</si>
  <si>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</si>
  <si>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</si>
  <si>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</si>
  <si>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</si>
  <si>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</si>
  <si>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</si>
  <si>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</si>
  <si>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</si>
  <si>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</si>
  <si>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</si>
  <si>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</si>
  <si>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</si>
  <si>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</si>
  <si>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</si>
  <si>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</si>
  <si>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</si>
  <si>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</si>
  <si>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</si>
  <si>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</si>
  <si>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</si>
  <si>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05/09/22 - VENCIMENTO 13/09/22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</si>
</sst>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1769014.8200000003</v>
      </c>
      <c r="C6" s="10">
        <v>1678097.59</v>
      </c>
      <c r="D6" s="10">
        <v>2063143.68</v>
      </c>
      <c r="E6" s="10">
        <v>1275026.36</v>
      </c>
      <c r="F6" s="10">
        <v>1283480.3699999999</v>
      </c>
      <c r="G6" s="10">
        <v>1392956.3599999999</v>
      </c>
      <c r="H6" s="10">
        <v>1268292.3099999998</v>
      </c>
      <c r="I6" s="10">
        <v>1782701.3299999996</v>
      </c>
      <c r="J6" s="10">
        <v>614899.6200000001</v>
      </c>
      <c r="K6" s="10">
        <f>SUM(B6:J6)</f>
        <v>13127612.440000001</v>
      </c>
      <c r="Q6"/>
      <c r="R6"/>
    </row>
    <row r="7" spans="1:18" ht="27" customHeight="1">
      <c r="A7" s="2" t="s">
        <v>4</v>
      </c>
      <c r="B7" s="19">
        <v>-249227.31</v>
      </c>
      <c r="C7" s="19">
        <v>-96976.07999999999</v>
      </c>
      <c r="D7" s="19">
        <v>1166796.7900000003</v>
      </c>
      <c r="E7" s="19">
        <v>-200178.49</v>
      </c>
      <c r="F7" s="19">
        <v>-64019.979999999996</v>
      </c>
      <c r="G7" s="19">
        <v>-230097.02</v>
      </c>
      <c r="H7" s="19">
        <v>866418.47</v>
      </c>
      <c r="I7" s="19">
        <v>-149438.88999999998</v>
      </c>
      <c r="J7" s="19">
        <v>-44425.93</v>
      </c>
      <c r="K7" s="8">
        <f>SUM(B7:J7)</f>
        <v>998851.5600000003</v>
      </c>
      <c r="Q7"/>
      <c r="R7"/>
    </row>
    <row r="8" spans="1:11" ht="27" customHeight="1">
      <c r="A8" s="6" t="s">
        <v>5</v>
      </c>
      <c r="B8" s="7">
        <f>B6+B7</f>
        <v>1519787.5100000002</v>
      </c>
      <c r="C8" s="7">
        <f aca="true" t="shared" si="0" ref="C8:J8">C6+C7</f>
        <v>1581121.51</v>
      </c>
      <c r="D8" s="7">
        <f t="shared" si="0"/>
        <v>3229940.47</v>
      </c>
      <c r="E8" s="7">
        <f t="shared" si="0"/>
        <v>1074847.87</v>
      </c>
      <c r="F8" s="7">
        <f t="shared" si="0"/>
        <v>1219460.39</v>
      </c>
      <c r="G8" s="7">
        <f t="shared" si="0"/>
        <v>1162859.3399999999</v>
      </c>
      <c r="H8" s="7">
        <f t="shared" si="0"/>
        <v>2134710.78</v>
      </c>
      <c r="I8" s="7">
        <f t="shared" si="0"/>
        <v>1633262.4399999997</v>
      </c>
      <c r="J8" s="7">
        <f t="shared" si="0"/>
        <v>570473.6900000001</v>
      </c>
      <c r="K8" s="7">
        <f>+K7+K6</f>
        <v>14126464.000000002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820598.69</v>
      </c>
      <c r="C13" s="10">
        <v>545611.8299999998</v>
      </c>
      <c r="D13" s="10">
        <v>1731400.79</v>
      </c>
      <c r="E13" s="10">
        <v>1425197.3799999997</v>
      </c>
      <c r="F13" s="10">
        <v>1515192.48</v>
      </c>
      <c r="G13" s="10">
        <v>899195.81</v>
      </c>
      <c r="H13" s="10">
        <v>491337.13</v>
      </c>
      <c r="I13" s="10">
        <v>635904.3</v>
      </c>
      <c r="J13" s="10">
        <v>769106.95</v>
      </c>
      <c r="K13" s="10">
        <v>978912.71</v>
      </c>
      <c r="L13" s="10">
        <f>SUM(B13:K13)</f>
        <v>9812458.07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-134223.02</v>
      </c>
      <c r="C14" s="8">
        <v>-31881.239999999998</v>
      </c>
      <c r="D14" s="8">
        <v>-93647.27</v>
      </c>
      <c r="E14" s="8">
        <v>884372.0699999998</v>
      </c>
      <c r="F14" s="8">
        <v>-66169.56</v>
      </c>
      <c r="G14" s="8">
        <v>-46273.729999999996</v>
      </c>
      <c r="H14" s="8">
        <v>-27861.02</v>
      </c>
      <c r="I14" s="8">
        <v>-51343.62</v>
      </c>
      <c r="J14" s="8">
        <v>-33958.66</v>
      </c>
      <c r="K14" s="8">
        <v>-55624.83</v>
      </c>
      <c r="L14" s="8">
        <f>SUM(B14:K14)</f>
        <v>343389.1199999997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686375.6699999999</v>
      </c>
      <c r="C15" s="7">
        <f aca="true" t="shared" si="1" ref="C15:K15">+C13+C14</f>
        <v>513730.58999999985</v>
      </c>
      <c r="D15" s="7">
        <f t="shared" si="1"/>
        <v>1637753.52</v>
      </c>
      <c r="E15" s="7">
        <f t="shared" si="1"/>
        <v>2309569.4499999993</v>
      </c>
      <c r="F15" s="7">
        <f t="shared" si="1"/>
        <v>1449022.92</v>
      </c>
      <c r="G15" s="7">
        <f t="shared" si="1"/>
        <v>852922.0800000001</v>
      </c>
      <c r="H15" s="7">
        <f t="shared" si="1"/>
        <v>463476.11</v>
      </c>
      <c r="I15" s="7">
        <f t="shared" si="1"/>
        <v>584560.68</v>
      </c>
      <c r="J15" s="7">
        <f t="shared" si="1"/>
        <v>735148.2899999999</v>
      </c>
      <c r="K15" s="7">
        <f t="shared" si="1"/>
        <v>923287.88</v>
      </c>
      <c r="L15" s="7">
        <f>+L13+L14</f>
        <v>10155847.19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1538058.7299999997</v>
      </c>
      <c r="C20" s="10">
        <v>1128566.46</v>
      </c>
      <c r="D20" s="10">
        <v>973389.2</v>
      </c>
      <c r="E20" s="10">
        <v>303690.53</v>
      </c>
      <c r="F20" s="10">
        <v>1026940.3899999999</v>
      </c>
      <c r="G20" s="10">
        <v>1469837.19</v>
      </c>
      <c r="H20" s="10">
        <v>264020.22000000003</v>
      </c>
      <c r="I20" s="10">
        <v>1126344.1900000002</v>
      </c>
      <c r="J20" s="10">
        <v>989616.3599999999</v>
      </c>
      <c r="K20" s="10">
        <v>1286303</v>
      </c>
      <c r="L20" s="10">
        <v>1200252.5899999999</v>
      </c>
      <c r="M20" s="10">
        <v>677366.74</v>
      </c>
      <c r="N20" s="10">
        <v>344242.33999999997</v>
      </c>
      <c r="O20" s="10">
        <f>SUM(B20:N20)</f>
        <v>12328627.94</v>
      </c>
    </row>
    <row r="21" spans="1:15" ht="27" customHeight="1">
      <c r="A21" s="2" t="s">
        <v>4</v>
      </c>
      <c r="B21" s="8">
        <v>-61668.27</v>
      </c>
      <c r="C21" s="8">
        <v>-64404.93</v>
      </c>
      <c r="D21" s="8">
        <v>-46752.560000000005</v>
      </c>
      <c r="E21" s="8">
        <v>-10420.01</v>
      </c>
      <c r="F21" s="8">
        <v>-37648.25</v>
      </c>
      <c r="G21" s="8">
        <v>-54856.92</v>
      </c>
      <c r="H21" s="8">
        <v>-11023.57</v>
      </c>
      <c r="I21" s="8">
        <v>-71240.71</v>
      </c>
      <c r="J21" s="8">
        <v>-49829.98</v>
      </c>
      <c r="K21" s="8">
        <v>-39848.91</v>
      </c>
      <c r="L21" s="8">
        <v>-35439.87</v>
      </c>
      <c r="M21" s="8">
        <v>-26258.33</v>
      </c>
      <c r="N21" s="8">
        <v>-19125.08</v>
      </c>
      <c r="O21" s="8">
        <f>SUM(B21:N21)</f>
        <v>-528517.39</v>
      </c>
    </row>
    <row r="22" spans="1:15" ht="27" customHeight="1">
      <c r="A22" s="6" t="s">
        <v>5</v>
      </c>
      <c r="B22" s="7">
        <f>+B20+B21</f>
        <v>1476390.4599999997</v>
      </c>
      <c r="C22" s="7">
        <f>+C20+C21</f>
        <v>1064161.53</v>
      </c>
      <c r="D22" s="7">
        <f aca="true" t="shared" si="2" ref="D22:O22">+D20+D21</f>
        <v>926636.6399999999</v>
      </c>
      <c r="E22" s="7">
        <f t="shared" si="2"/>
        <v>293270.52</v>
      </c>
      <c r="F22" s="7">
        <f t="shared" si="2"/>
        <v>989292.1399999999</v>
      </c>
      <c r="G22" s="7">
        <f t="shared" si="2"/>
        <v>1414980.27</v>
      </c>
      <c r="H22" s="7">
        <f t="shared" si="2"/>
        <v>252996.65000000002</v>
      </c>
      <c r="I22" s="7">
        <f t="shared" si="2"/>
        <v>1055103.4800000002</v>
      </c>
      <c r="J22" s="7">
        <f t="shared" si="2"/>
        <v>939786.3799999999</v>
      </c>
      <c r="K22" s="7">
        <f t="shared" si="2"/>
        <v>1246454.09</v>
      </c>
      <c r="L22" s="7">
        <f t="shared" si="2"/>
        <v>1164812.7199999997</v>
      </c>
      <c r="M22" s="7">
        <f t="shared" si="2"/>
        <v>651108.41</v>
      </c>
      <c r="N22" s="7">
        <f t="shared" si="2"/>
        <v>325117.25999999995</v>
      </c>
      <c r="O22" s="7">
        <f t="shared" si="2"/>
        <v>11800110.549999999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2022-09-12T19:59:07Z</dcterms:modified>
  <cp:category/>
  <cp:version/>
  <cp:contentType/>
  <cp:contentStatus/>
</cp:coreProperties>
</file>