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<sst xmlns="http://schemas.openxmlformats.org/spreadsheetml/2006/main" count="81" uniqueCount="63">
  <si>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</si>
  <si>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</si>
  <si>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</si>
  <si>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</si>
  <si>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</si>
  <si>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</si>
  <si>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</si>
  <si>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</si>
  <si>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</si>
  <si>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</si>
  <si>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</si>
  <si>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</si>
  <si>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</si>
  <si>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</si>
  <si>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</si>
  <si>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</si>
  <si>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</si>
  <si>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</si>
  <si>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</si>
  <si>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</si>
  <si>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</si>
  <si>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</si>
  <si>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</si>
  <si>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</si>
  <si>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</si>
  <si>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</si>
  <si>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</si>
  <si>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</si>
  <si>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</si>
  <si>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</si>
  <si>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</si>
  <si>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</si>
  <si>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</si>
  <si>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</si>
  <si>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</si>
  <si>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</si>
  <si>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</si>
  <si>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</si>
  <si>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</si>
  <si>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</si>
  <si>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</si>
  <si>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</si>
  <si>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</si>
  <si>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</si>
  <si>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</si>
  <si>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</si>
  <si>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</si>
  <si>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</si>
  <si>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</si>
  <si>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</si>
  <si>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</si>
  <si>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</si>
  <si>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</si>
  <si>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</si>
  <si>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</si>
  <si>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</si>
  <si>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</si>
  <si>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</si>
  <si>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</si>
  <si>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</si>
  <si>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</si>
  <si>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</si>
  <si>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03/09/22 - VENCIMENTO 12/09/22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</si>
</sst>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917722.25</v>
      </c>
      <c r="C6" s="10">
        <v>890881.7300000002</v>
      </c>
      <c r="D6" s="10">
        <v>1234496.57</v>
      </c>
      <c r="E6" s="10">
        <v>641740.45</v>
      </c>
      <c r="F6" s="10">
        <v>739414.62</v>
      </c>
      <c r="G6" s="10">
        <v>903921.36</v>
      </c>
      <c r="H6" s="10">
        <v>792679.1900000002</v>
      </c>
      <c r="I6" s="10">
        <v>1003925.4500000002</v>
      </c>
      <c r="J6" s="10">
        <v>246779.38000000003</v>
      </c>
      <c r="K6" s="10">
        <f>SUM(B6:J6)</f>
        <v>7371561.000000001</v>
      </c>
      <c r="Q6"/>
      <c r="R6"/>
    </row>
    <row r="7" spans="1:18" ht="27" customHeight="1">
      <c r="A7" s="2" t="s">
        <v>4</v>
      </c>
      <c r="B7" s="19">
        <v>-59773.01</v>
      </c>
      <c r="C7" s="19">
        <v>-64101.61</v>
      </c>
      <c r="D7" s="19">
        <v>-950405.1799999999</v>
      </c>
      <c r="E7" s="19">
        <v>-40044.76</v>
      </c>
      <c r="F7" s="19">
        <v>-43852.1</v>
      </c>
      <c r="G7" s="19">
        <v>-31121.03</v>
      </c>
      <c r="H7" s="19">
        <v>-603455.2999999999</v>
      </c>
      <c r="I7" s="19">
        <v>-62276.13</v>
      </c>
      <c r="J7" s="19">
        <v>-16169.07</v>
      </c>
      <c r="K7" s="8">
        <f>SUM(B7:J7)</f>
        <v>-1871198.1899999997</v>
      </c>
      <c r="Q7"/>
      <c r="R7"/>
    </row>
    <row r="8" spans="1:11" ht="27" customHeight="1">
      <c r="A8" s="6" t="s">
        <v>5</v>
      </c>
      <c r="B8" s="7">
        <f>B6+B7</f>
        <v>857949.24</v>
      </c>
      <c r="C8" s="7">
        <f aca="true" t="shared" si="0" ref="C8:J8">C6+C7</f>
        <v>826780.1200000002</v>
      </c>
      <c r="D8" s="7">
        <f t="shared" si="0"/>
        <v>284091.39000000013</v>
      </c>
      <c r="E8" s="7">
        <f t="shared" si="0"/>
        <v>601695.69</v>
      </c>
      <c r="F8" s="7">
        <f t="shared" si="0"/>
        <v>695562.52</v>
      </c>
      <c r="G8" s="7">
        <f t="shared" si="0"/>
        <v>872800.33</v>
      </c>
      <c r="H8" s="7">
        <f t="shared" si="0"/>
        <v>189223.89000000025</v>
      </c>
      <c r="I8" s="7">
        <f t="shared" si="0"/>
        <v>941649.3200000002</v>
      </c>
      <c r="J8" s="7">
        <f t="shared" si="0"/>
        <v>230610.31000000003</v>
      </c>
      <c r="K8" s="7">
        <f>+K7+K6</f>
        <v>5500362.810000001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413763.0799999999</v>
      </c>
      <c r="C13" s="10">
        <v>292647.93</v>
      </c>
      <c r="D13" s="10">
        <v>991710.03</v>
      </c>
      <c r="E13" s="10">
        <v>855128.53</v>
      </c>
      <c r="F13" s="10">
        <v>875661.47</v>
      </c>
      <c r="G13" s="10">
        <v>417116.75000000006</v>
      </c>
      <c r="H13" s="10">
        <v>228946.93000000002</v>
      </c>
      <c r="I13" s="10">
        <v>359750.2899999999</v>
      </c>
      <c r="J13" s="10">
        <v>321695.45000000007</v>
      </c>
      <c r="K13" s="10">
        <v>557221.9500000001</v>
      </c>
      <c r="L13" s="10">
        <f>SUM(B13:K13)</f>
        <v>5313642.41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-123493.76999999999</v>
      </c>
      <c r="C14" s="8">
        <v>-20420.010000000002</v>
      </c>
      <c r="D14" s="8">
        <v>-67448.72</v>
      </c>
      <c r="E14" s="8">
        <v>-650493.17</v>
      </c>
      <c r="F14" s="8">
        <v>-48823.85</v>
      </c>
      <c r="G14" s="8">
        <v>-28509.55</v>
      </c>
      <c r="H14" s="8">
        <v>-19029.07</v>
      </c>
      <c r="I14" s="8">
        <v>-17495.2</v>
      </c>
      <c r="J14" s="8">
        <v>-21711.98</v>
      </c>
      <c r="K14" s="8">
        <v>-37906.84</v>
      </c>
      <c r="L14" s="8">
        <f>SUM(B14:K14)</f>
        <v>-1035332.1599999999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290269.30999999994</v>
      </c>
      <c r="C15" s="7">
        <f aca="true" t="shared" si="1" ref="C15:K15">+C13+C14</f>
        <v>272227.92</v>
      </c>
      <c r="D15" s="7">
        <f t="shared" si="1"/>
        <v>924261.31</v>
      </c>
      <c r="E15" s="7">
        <f t="shared" si="1"/>
        <v>204635.36</v>
      </c>
      <c r="F15" s="7">
        <f t="shared" si="1"/>
        <v>826837.62</v>
      </c>
      <c r="G15" s="7">
        <f t="shared" si="1"/>
        <v>388607.20000000007</v>
      </c>
      <c r="H15" s="7">
        <f t="shared" si="1"/>
        <v>209917.86000000002</v>
      </c>
      <c r="I15" s="7">
        <f t="shared" si="1"/>
        <v>342255.0899999999</v>
      </c>
      <c r="J15" s="7">
        <f t="shared" si="1"/>
        <v>299983.4700000001</v>
      </c>
      <c r="K15" s="7">
        <f t="shared" si="1"/>
        <v>519315.1100000001</v>
      </c>
      <c r="L15" s="7">
        <f>+L13+L14</f>
        <v>4278310.25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1037050.53</v>
      </c>
      <c r="C20" s="10">
        <v>742018.1399999999</v>
      </c>
      <c r="D20" s="10">
        <v>710366.5899999999</v>
      </c>
      <c r="E20" s="10">
        <v>202352.6</v>
      </c>
      <c r="F20" s="10">
        <v>642466.1499999999</v>
      </c>
      <c r="G20" s="10">
        <v>896553.45</v>
      </c>
      <c r="H20" s="10">
        <v>170629.91999999998</v>
      </c>
      <c r="I20" s="10">
        <v>715865.3999999999</v>
      </c>
      <c r="J20" s="10">
        <v>643367.8099999999</v>
      </c>
      <c r="K20" s="10">
        <v>849817.1399999999</v>
      </c>
      <c r="L20" s="10">
        <v>790021.1599999999</v>
      </c>
      <c r="M20" s="10">
        <v>403343.0600000001</v>
      </c>
      <c r="N20" s="10">
        <v>202813.5</v>
      </c>
      <c r="O20" s="10">
        <f>SUM(B20:N20)</f>
        <v>8006665.449999999</v>
      </c>
    </row>
    <row r="21" spans="1:15" ht="27" customHeight="1">
      <c r="A21" s="2" t="s">
        <v>4</v>
      </c>
      <c r="B21" s="8">
        <v>-55837.93</v>
      </c>
      <c r="C21" s="8">
        <v>-55569.2</v>
      </c>
      <c r="D21" s="8">
        <v>-43576.38</v>
      </c>
      <c r="E21" s="8">
        <v>-8668.9</v>
      </c>
      <c r="F21" s="8">
        <v>-31908.160000000003</v>
      </c>
      <c r="G21" s="8">
        <v>-46645.759999999995</v>
      </c>
      <c r="H21" s="8">
        <v>-9126.36</v>
      </c>
      <c r="I21" s="8">
        <v>-58803.87</v>
      </c>
      <c r="J21" s="8">
        <v>-40683.53</v>
      </c>
      <c r="K21" s="8">
        <v>-36806.26</v>
      </c>
      <c r="L21" s="8">
        <v>-32376.940000000002</v>
      </c>
      <c r="M21" s="8">
        <v>-17582.39</v>
      </c>
      <c r="N21" s="8">
        <v>-14272.789999999999</v>
      </c>
      <c r="O21" s="8">
        <f>SUM(B21:N21)</f>
        <v>-451858.47</v>
      </c>
    </row>
    <row r="22" spans="1:15" ht="27" customHeight="1">
      <c r="A22" s="6" t="s">
        <v>5</v>
      </c>
      <c r="B22" s="7">
        <f>+B20+B21</f>
        <v>981212.6</v>
      </c>
      <c r="C22" s="7">
        <f>+C20+C21</f>
        <v>686448.94</v>
      </c>
      <c r="D22" s="7">
        <f aca="true" t="shared" si="2" ref="D22:O22">+D20+D21</f>
        <v>666790.2099999998</v>
      </c>
      <c r="E22" s="7">
        <f t="shared" si="2"/>
        <v>193683.7</v>
      </c>
      <c r="F22" s="7">
        <f t="shared" si="2"/>
        <v>610557.9899999999</v>
      </c>
      <c r="G22" s="7">
        <f t="shared" si="2"/>
        <v>849907.69</v>
      </c>
      <c r="H22" s="7">
        <f t="shared" si="2"/>
        <v>161503.56</v>
      </c>
      <c r="I22" s="7">
        <f t="shared" si="2"/>
        <v>657061.5299999999</v>
      </c>
      <c r="J22" s="7">
        <f t="shared" si="2"/>
        <v>602684.2799999999</v>
      </c>
      <c r="K22" s="7">
        <f t="shared" si="2"/>
        <v>813010.8799999999</v>
      </c>
      <c r="L22" s="7">
        <f t="shared" si="2"/>
        <v>757644.22</v>
      </c>
      <c r="M22" s="7">
        <f t="shared" si="2"/>
        <v>385760.6700000001</v>
      </c>
      <c r="N22" s="7">
        <f t="shared" si="2"/>
        <v>188540.71</v>
      </c>
      <c r="O22" s="7">
        <f t="shared" si="2"/>
        <v>7554806.9799999995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2022-09-11T19:04:39Z</dcterms:modified>
  <cp:category/>
  <cp:version/>
  <cp:contentType/>
  <cp:contentStatus/>
</cp:coreProperties>
</file>