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<sst xmlns="http://schemas.openxmlformats.org/spreadsheetml/2006/main" count="81" uniqueCount="63">
  <si>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</si>
  <si>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</si>
  <si>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</si>
  <si>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</si>
  <si>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</si>
  <si>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</si>
  <si>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</si>
  <si>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</si>
  <si>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</si>
  <si>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</si>
  <si>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</si>
  <si>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</si>
  <si>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</si>
  <si>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</si>
  <si>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</si>
  <si>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</si>
  <si>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</si>
  <si>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</si>
  <si>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</si>
  <si>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</si>
  <si>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</si>
  <si>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</si>
  <si>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</si>
  <si>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</si>
  <si>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</si>
  <si>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</si>
  <si>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</si>
  <si>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</si>
  <si>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</si>
  <si>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</si>
  <si>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</si>
  <si>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</si>
  <si>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</si>
  <si>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</si>
  <si>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</si>
  <si>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</si>
  <si>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</si>
  <si>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</si>
  <si>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</si>
  <si>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</si>
  <si>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</si>
  <si>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</si>
  <si>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</si>
  <si>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</si>
  <si>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</si>
  <si>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</si>
  <si>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</si>
  <si>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</si>
  <si>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</si>
  <si>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</si>
  <si>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</si>
  <si>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</si>
  <si>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</si>
  <si>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</si>
  <si>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</si>
  <si>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</si>
  <si>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</si>
  <si>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</si>
  <si>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</si>
  <si>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</si>
  <si>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</si>
  <si>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</si>
  <si>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02/09/22 - VENCIMENTO 12/09/22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</si>
</sst>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1781068.8499999999</v>
      </c>
      <c r="C6" s="10">
        <v>1690083.65</v>
      </c>
      <c r="D6" s="10">
        <v>2063617.83</v>
      </c>
      <c r="E6" s="10">
        <v>1276535.5999999999</v>
      </c>
      <c r="F6" s="10">
        <v>1293795.0400000003</v>
      </c>
      <c r="G6" s="10">
        <v>1404196.8800000001</v>
      </c>
      <c r="H6" s="10">
        <v>1274346.5999999999</v>
      </c>
      <c r="I6" s="10">
        <v>1787135.01</v>
      </c>
      <c r="J6" s="10">
        <v>616706.53</v>
      </c>
      <c r="K6" s="10">
        <f>SUM(B6:J6)</f>
        <v>13187485.989999998</v>
      </c>
      <c r="Q6"/>
      <c r="R6"/>
    </row>
    <row r="7" spans="1:18" ht="27" customHeight="1">
      <c r="A7" s="2" t="s">
        <v>4</v>
      </c>
      <c r="B7" s="19">
        <v>-169868.00999999998</v>
      </c>
      <c r="C7" s="19">
        <v>-91514.37</v>
      </c>
      <c r="D7" s="19">
        <v>-136379.26</v>
      </c>
      <c r="E7" s="19">
        <v>-140129.17</v>
      </c>
      <c r="F7" s="19">
        <v>-76486.2</v>
      </c>
      <c r="G7" s="19">
        <v>-186479.32</v>
      </c>
      <c r="H7" s="19">
        <v>-53236.71</v>
      </c>
      <c r="I7" s="19">
        <v>-127734.92</v>
      </c>
      <c r="J7" s="19">
        <v>-35909.21</v>
      </c>
      <c r="K7" s="8">
        <f>SUM(B7:J7)</f>
        <v>-1017737.17</v>
      </c>
      <c r="Q7"/>
      <c r="R7"/>
    </row>
    <row r="8" spans="1:11" ht="27" customHeight="1">
      <c r="A8" s="6" t="s">
        <v>5</v>
      </c>
      <c r="B8" s="7">
        <f>B6+B7</f>
        <v>1611200.8399999999</v>
      </c>
      <c r="C8" s="7">
        <f aca="true" t="shared" si="0" ref="C8:J8">C6+C7</f>
        <v>1598569.2799999998</v>
      </c>
      <c r="D8" s="7">
        <f t="shared" si="0"/>
        <v>1927238.57</v>
      </c>
      <c r="E8" s="7">
        <f t="shared" si="0"/>
        <v>1136406.43</v>
      </c>
      <c r="F8" s="7">
        <f t="shared" si="0"/>
        <v>1217308.8400000003</v>
      </c>
      <c r="G8" s="7">
        <f t="shared" si="0"/>
        <v>1217717.56</v>
      </c>
      <c r="H8" s="7">
        <f t="shared" si="0"/>
        <v>1221109.89</v>
      </c>
      <c r="I8" s="7">
        <f t="shared" si="0"/>
        <v>1659400.09</v>
      </c>
      <c r="J8" s="7">
        <f t="shared" si="0"/>
        <v>580797.3200000001</v>
      </c>
      <c r="K8" s="7">
        <f>+K7+K6</f>
        <v>12169748.819999998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818900.6299999999</v>
      </c>
      <c r="C13" s="10">
        <v>547744.82</v>
      </c>
      <c r="D13" s="10">
        <v>1736921.83</v>
      </c>
      <c r="E13" s="10">
        <v>1428999.46</v>
      </c>
      <c r="F13" s="10">
        <v>1515749.6199999999</v>
      </c>
      <c r="G13" s="10">
        <v>902901.25</v>
      </c>
      <c r="H13" s="10">
        <v>493336.10000000003</v>
      </c>
      <c r="I13" s="10">
        <v>640633.3500000001</v>
      </c>
      <c r="J13" s="10">
        <v>778477.3300000001</v>
      </c>
      <c r="K13" s="10">
        <v>986802.6699999998</v>
      </c>
      <c r="L13" s="10">
        <f>SUM(B13:K13)</f>
        <v>9850467.06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-576086.85</v>
      </c>
      <c r="C14" s="8">
        <v>-32054.39</v>
      </c>
      <c r="D14" s="8">
        <v>-90781.09999999999</v>
      </c>
      <c r="E14" s="8">
        <v>-71870.1700000001</v>
      </c>
      <c r="F14" s="8">
        <v>-67173.51</v>
      </c>
      <c r="G14" s="8">
        <v>-47901.729999999996</v>
      </c>
      <c r="H14" s="8">
        <v>-32751.59</v>
      </c>
      <c r="I14" s="8">
        <v>-39550.369999999995</v>
      </c>
      <c r="J14" s="8">
        <v>-41163.23</v>
      </c>
      <c r="K14" s="8">
        <v>-57442.03</v>
      </c>
      <c r="L14" s="8">
        <f>SUM(B14:K14)</f>
        <v>-1056774.97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242813.7799999999</v>
      </c>
      <c r="C15" s="7">
        <f aca="true" t="shared" si="1" ref="C15:K15">+C13+C14</f>
        <v>515690.42999999993</v>
      </c>
      <c r="D15" s="7">
        <f t="shared" si="1"/>
        <v>1646140.73</v>
      </c>
      <c r="E15" s="7">
        <f t="shared" si="1"/>
        <v>1357129.2899999998</v>
      </c>
      <c r="F15" s="7">
        <f t="shared" si="1"/>
        <v>1448576.1099999999</v>
      </c>
      <c r="G15" s="7">
        <f t="shared" si="1"/>
        <v>854999.52</v>
      </c>
      <c r="H15" s="7">
        <f t="shared" si="1"/>
        <v>460584.51</v>
      </c>
      <c r="I15" s="7">
        <f t="shared" si="1"/>
        <v>601082.9800000001</v>
      </c>
      <c r="J15" s="7">
        <f t="shared" si="1"/>
        <v>737314.1000000001</v>
      </c>
      <c r="K15" s="7">
        <f t="shared" si="1"/>
        <v>929360.6399999998</v>
      </c>
      <c r="L15" s="7">
        <f>+L13+L14</f>
        <v>8793692.09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1549959.97</v>
      </c>
      <c r="C20" s="10">
        <v>1128845.82</v>
      </c>
      <c r="D20" s="10">
        <v>990185.5399999999</v>
      </c>
      <c r="E20" s="10">
        <v>302364.25</v>
      </c>
      <c r="F20" s="10">
        <v>1019376.9199999998</v>
      </c>
      <c r="G20" s="10">
        <v>1477911.45</v>
      </c>
      <c r="H20" s="10">
        <v>266836.7</v>
      </c>
      <c r="I20" s="10">
        <v>1131512.0300000003</v>
      </c>
      <c r="J20" s="10">
        <v>1004270.7699999999</v>
      </c>
      <c r="K20" s="10">
        <v>1308297.2200000004</v>
      </c>
      <c r="L20" s="10">
        <v>1205732.6799999997</v>
      </c>
      <c r="M20" s="10">
        <v>678407.91</v>
      </c>
      <c r="N20" s="10">
        <v>346202.57999999996</v>
      </c>
      <c r="O20" s="10">
        <f>SUM(B20:N20)</f>
        <v>12409903.840000002</v>
      </c>
    </row>
    <row r="21" spans="1:15" ht="27" customHeight="1">
      <c r="A21" s="2" t="s">
        <v>4</v>
      </c>
      <c r="B21" s="8">
        <v>-62528.04</v>
      </c>
      <c r="C21" s="8">
        <v>-64757.79</v>
      </c>
      <c r="D21" s="8">
        <v>-46728.84</v>
      </c>
      <c r="E21" s="8">
        <v>-13311.28</v>
      </c>
      <c r="F21" s="8">
        <v>-50433.57</v>
      </c>
      <c r="G21" s="8">
        <v>-57564.689999999995</v>
      </c>
      <c r="H21" s="8">
        <v>-10699.74</v>
      </c>
      <c r="I21" s="8">
        <v>-71614.70999999999</v>
      </c>
      <c r="J21" s="8">
        <v>-67965.08</v>
      </c>
      <c r="K21" s="8">
        <v>-41800.79</v>
      </c>
      <c r="L21" s="8">
        <v>-36742.270000000004</v>
      </c>
      <c r="M21" s="8">
        <v>-26392.96</v>
      </c>
      <c r="N21" s="8">
        <v>-19338.92</v>
      </c>
      <c r="O21" s="8">
        <f>SUM(B21:N21)</f>
        <v>-569878.6799999999</v>
      </c>
    </row>
    <row r="22" spans="1:15" ht="27" customHeight="1">
      <c r="A22" s="6" t="s">
        <v>5</v>
      </c>
      <c r="B22" s="7">
        <f>+B20+B21</f>
        <v>1487431.93</v>
      </c>
      <c r="C22" s="7">
        <f>+C20+C21</f>
        <v>1064088.03</v>
      </c>
      <c r="D22" s="7">
        <f aca="true" t="shared" si="2" ref="D22:O22">+D20+D21</f>
        <v>943456.7</v>
      </c>
      <c r="E22" s="7">
        <f t="shared" si="2"/>
        <v>289052.97</v>
      </c>
      <c r="F22" s="7">
        <f t="shared" si="2"/>
        <v>968943.3499999999</v>
      </c>
      <c r="G22" s="7">
        <f t="shared" si="2"/>
        <v>1420346.76</v>
      </c>
      <c r="H22" s="7">
        <f t="shared" si="2"/>
        <v>256136.96000000002</v>
      </c>
      <c r="I22" s="7">
        <f t="shared" si="2"/>
        <v>1059897.3200000003</v>
      </c>
      <c r="J22" s="7">
        <f t="shared" si="2"/>
        <v>936305.69</v>
      </c>
      <c r="K22" s="7">
        <f t="shared" si="2"/>
        <v>1266496.4300000004</v>
      </c>
      <c r="L22" s="7">
        <f t="shared" si="2"/>
        <v>1168990.4099999997</v>
      </c>
      <c r="M22" s="7">
        <f t="shared" si="2"/>
        <v>652014.9500000001</v>
      </c>
      <c r="N22" s="7">
        <f t="shared" si="2"/>
        <v>326863.66</v>
      </c>
      <c r="O22" s="7">
        <f t="shared" si="2"/>
        <v>11840025.160000002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2022-09-11T19:03:15Z</dcterms:modified>
  <cp:category/>
  <cp:version/>
  <cp:contentType/>
  <cp:contentStatus/>
</cp:coreProperties>
</file>