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<sst xmlns="http://schemas.openxmlformats.org/spreadsheetml/2006/main" count="81" uniqueCount="63">
  <si>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</si>
  <si>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</si>
  <si>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</si>
  <si>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</si>
  <si>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</si>
  <si>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</si>
  <si>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</si>
  <si>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</si>
  <si>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</si>
  <si>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</si>
  <si>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</si>
  <si>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</si>
  <si>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</si>
  <si>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</si>
  <si>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</si>
  <si>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</si>
  <si>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</si>
  <si>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</si>
  <si>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</si>
  <si>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</si>
  <si>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</si>
  <si>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</si>
  <si>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</si>
  <si>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</si>
  <si>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</si>
  <si>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</si>
  <si>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</si>
  <si>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</si>
  <si>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</si>
  <si>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</si>
  <si>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</si>
  <si>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</si>
  <si>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</si>
  <si>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</si>
  <si>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</si>
  <si>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</si>
  <si>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</si>
  <si>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</si>
  <si>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</si>
  <si>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</si>
  <si>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</si>
  <si>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</si>
  <si>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</si>
  <si>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</si>
  <si>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</si>
  <si>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</si>
  <si>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</si>
  <si>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</si>
  <si>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</si>
  <si>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</si>
  <si>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</si>
  <si>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</si>
  <si>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</si>
  <si>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</si>
  <si>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</si>
  <si>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</si>
  <si>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</si>
  <si>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</si>
  <si>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</si>
  <si>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</si>
  <si>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</si>
  <si>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</si>
  <si>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21/10/22 - VENCIMENTO 28/10/22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</si>
</sst>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1" fontId="2" fillId="0" borderId="0" applyBorder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4" applyNumberFormat="1" applyFont="1" applyFill="1" applyBorder="1" applyAlignment="1">
      <alignment vertical="center"/>
    </xf>
    <xf numFmtId="174" fontId="40" fillId="0" borderId="10" xfId="44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4" applyNumberFormat="1" applyFont="1" applyFill="1" applyBorder="1" applyAlignment="1">
      <alignment horizontal="center" vertical="center"/>
    </xf>
    <xf numFmtId="172" fontId="0" fillId="0" borderId="0" xfId="61" applyNumberFormat="1" applyFont="1" applyFill="1" applyAlignment="1">
      <alignment vertical="center"/>
    </xf>
    <xf numFmtId="171" fontId="0" fillId="0" borderId="0" xfId="6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7" applyFont="1" applyFill="1" applyBorder="1" applyAlignment="1">
      <alignment horizontal="center" vertical="center" wrapText="1"/>
      <protection/>
    </xf>
    <xf numFmtId="1" fontId="2" fillId="0" borderId="14" xfId="47" applyFont="1" applyFill="1" applyBorder="1" applyAlignment="1">
      <alignment horizontal="center" vertical="center" wrapText="1"/>
      <protection/>
    </xf>
    <xf numFmtId="172" fontId="0" fillId="0" borderId="0" xfId="61" applyNumberFormat="1" applyFont="1" applyFill="1" applyAlignment="1">
      <alignment vertical="center"/>
    </xf>
    <xf numFmtId="179" fontId="40" fillId="0" borderId="10" xfId="44" applyNumberFormat="1" applyFont="1" applyFill="1" applyBorder="1" applyAlignment="1">
      <alignment vertical="center"/>
    </xf>
    <xf numFmtId="172" fontId="0" fillId="0" borderId="0" xfId="61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REMT03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1748125.27</v>
      </c>
      <c r="C6" s="10">
        <v>1664328.6700000002</v>
      </c>
      <c r="D6" s="10">
        <v>2045197.2899999998</v>
      </c>
      <c r="E6" s="10">
        <v>1249710.46</v>
      </c>
      <c r="F6" s="10">
        <v>1260818.52</v>
      </c>
      <c r="G6" s="10">
        <v>1374949.2399999998</v>
      </c>
      <c r="H6" s="10">
        <v>1267819.07</v>
      </c>
      <c r="I6" s="10">
        <v>1771615.27</v>
      </c>
      <c r="J6" s="10">
        <v>613506.29</v>
      </c>
      <c r="K6" s="10">
        <f>SUM(B6:J6)</f>
        <v>12996070.080000002</v>
      </c>
      <c r="Q6"/>
      <c r="R6"/>
    </row>
    <row r="7" spans="1:18" ht="27" customHeight="1">
      <c r="A7" s="2" t="s">
        <v>4</v>
      </c>
      <c r="B7" s="19">
        <v>-138853.48999999996</v>
      </c>
      <c r="C7" s="19">
        <v>-78672.39000000001</v>
      </c>
      <c r="D7" s="19">
        <v>-112064.79999999996</v>
      </c>
      <c r="E7" s="19">
        <v>-98796.45</v>
      </c>
      <c r="F7" s="19">
        <v>-75328.74</v>
      </c>
      <c r="G7" s="19">
        <v>-111683.31</v>
      </c>
      <c r="H7" s="19">
        <v>-10160.220000000001</v>
      </c>
      <c r="I7" s="19">
        <v>-120856.58</v>
      </c>
      <c r="J7" s="19">
        <v>-33726.96</v>
      </c>
      <c r="K7" s="8">
        <f>SUM(B7:J7)</f>
        <v>-780142.9399999998</v>
      </c>
      <c r="Q7"/>
      <c r="R7"/>
    </row>
    <row r="8" spans="1:11" ht="27" customHeight="1">
      <c r="A8" s="6" t="s">
        <v>5</v>
      </c>
      <c r="B8" s="7">
        <f>B6+B7</f>
        <v>1609271.78</v>
      </c>
      <c r="C8" s="7">
        <f aca="true" t="shared" si="0" ref="C8:J8">C6+C7</f>
        <v>1585656.2800000003</v>
      </c>
      <c r="D8" s="7">
        <f t="shared" si="0"/>
        <v>1933132.4899999998</v>
      </c>
      <c r="E8" s="7">
        <f t="shared" si="0"/>
        <v>1150914.01</v>
      </c>
      <c r="F8" s="7">
        <f t="shared" si="0"/>
        <v>1185489.78</v>
      </c>
      <c r="G8" s="7">
        <f t="shared" si="0"/>
        <v>1263265.9299999997</v>
      </c>
      <c r="H8" s="7">
        <f t="shared" si="0"/>
        <v>1257658.85</v>
      </c>
      <c r="I8" s="7">
        <f t="shared" si="0"/>
        <v>1650758.69</v>
      </c>
      <c r="J8" s="7">
        <f t="shared" si="0"/>
        <v>579779.3300000001</v>
      </c>
      <c r="K8" s="7">
        <f>+K7+K6</f>
        <v>12215927.140000002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808713.4800000001</v>
      </c>
      <c r="C13" s="10">
        <v>537947.1500000001</v>
      </c>
      <c r="D13" s="10">
        <v>1708817.59</v>
      </c>
      <c r="E13" s="10">
        <v>1414889.9000000001</v>
      </c>
      <c r="F13" s="10">
        <v>1487978.2</v>
      </c>
      <c r="G13" s="10">
        <v>879649.93</v>
      </c>
      <c r="H13" s="10">
        <v>482928.87999999995</v>
      </c>
      <c r="I13" s="10">
        <v>630634.75</v>
      </c>
      <c r="J13" s="10">
        <v>772002.85</v>
      </c>
      <c r="K13" s="10">
        <v>976274.1299999999</v>
      </c>
      <c r="L13" s="10">
        <f>SUM(B13:K13)</f>
        <v>9699836.86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-575503.6599999999</v>
      </c>
      <c r="C14" s="8">
        <v>-32130.329999999998</v>
      </c>
      <c r="D14" s="8">
        <v>-85807.03</v>
      </c>
      <c r="E14" s="8">
        <v>-77888.36999999991</v>
      </c>
      <c r="F14" s="8">
        <v>-60743.06</v>
      </c>
      <c r="G14" s="8">
        <v>-47628.45</v>
      </c>
      <c r="H14" s="8">
        <v>-33105</v>
      </c>
      <c r="I14" s="8">
        <v>-37575.600000000006</v>
      </c>
      <c r="J14" s="8">
        <v>-32644.69</v>
      </c>
      <c r="K14" s="8">
        <v>-63276.26</v>
      </c>
      <c r="L14" s="8">
        <f>SUM(B14:K14)</f>
        <v>-1046302.4499999996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233209.82000000018</v>
      </c>
      <c r="C15" s="7">
        <f aca="true" t="shared" si="1" ref="C15:K15">+C13+C14</f>
        <v>505816.8200000001</v>
      </c>
      <c r="D15" s="7">
        <f t="shared" si="1"/>
        <v>1623010.56</v>
      </c>
      <c r="E15" s="7">
        <f t="shared" si="1"/>
        <v>1337001.5300000003</v>
      </c>
      <c r="F15" s="7">
        <f t="shared" si="1"/>
        <v>1427235.14</v>
      </c>
      <c r="G15" s="7">
        <f t="shared" si="1"/>
        <v>832021.4800000001</v>
      </c>
      <c r="H15" s="7">
        <f t="shared" si="1"/>
        <v>449823.87999999995</v>
      </c>
      <c r="I15" s="7">
        <f t="shared" si="1"/>
        <v>593059.15</v>
      </c>
      <c r="J15" s="7">
        <f t="shared" si="1"/>
        <v>739358.16</v>
      </c>
      <c r="K15" s="7">
        <f t="shared" si="1"/>
        <v>912997.8699999999</v>
      </c>
      <c r="L15" s="7">
        <f>+L13+L14</f>
        <v>8653534.41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1504083.5000000002</v>
      </c>
      <c r="C20" s="10">
        <v>1112460.8900000001</v>
      </c>
      <c r="D20" s="10">
        <v>958926.6300000001</v>
      </c>
      <c r="E20" s="10">
        <v>294712.99999999994</v>
      </c>
      <c r="F20" s="10">
        <v>1015120.7899999999</v>
      </c>
      <c r="G20" s="10">
        <v>1449753.86</v>
      </c>
      <c r="H20" s="10">
        <v>255542.97999999998</v>
      </c>
      <c r="I20" s="10">
        <v>1115715.8199999998</v>
      </c>
      <c r="J20" s="10">
        <v>988990.3199999998</v>
      </c>
      <c r="K20" s="10">
        <v>1276736.35</v>
      </c>
      <c r="L20" s="10">
        <v>1167022.13</v>
      </c>
      <c r="M20" s="10">
        <v>671158.8500000001</v>
      </c>
      <c r="N20" s="10">
        <v>342607.83</v>
      </c>
      <c r="O20" s="10">
        <f>SUM(B20:N20)</f>
        <v>12152832.95</v>
      </c>
    </row>
    <row r="21" spans="1:15" ht="27" customHeight="1">
      <c r="A21" s="2" t="s">
        <v>4</v>
      </c>
      <c r="B21" s="8">
        <v>-68937.84</v>
      </c>
      <c r="C21" s="8">
        <v>-65614.34</v>
      </c>
      <c r="D21" s="8">
        <v>-48830.25</v>
      </c>
      <c r="E21" s="8">
        <v>39753.61</v>
      </c>
      <c r="F21" s="8">
        <v>6972.770000000004</v>
      </c>
      <c r="G21" s="8">
        <v>-52980.090000000004</v>
      </c>
      <c r="H21" s="8">
        <v>11499.190000000002</v>
      </c>
      <c r="I21" s="8">
        <v>-89330.35999999999</v>
      </c>
      <c r="J21" s="8">
        <v>-55442.89000000001</v>
      </c>
      <c r="K21" s="8">
        <v>-27186.590000000004</v>
      </c>
      <c r="L21" s="8">
        <v>-24765.08</v>
      </c>
      <c r="M21" s="8">
        <v>-25922.740000000005</v>
      </c>
      <c r="N21" s="8">
        <v>-17838.690000000002</v>
      </c>
      <c r="O21" s="8">
        <f>SUM(B21:N21)</f>
        <v>-418623.3</v>
      </c>
    </row>
    <row r="22" spans="1:15" ht="27" customHeight="1">
      <c r="A22" s="6" t="s">
        <v>5</v>
      </c>
      <c r="B22" s="7">
        <f>+B20+B21</f>
        <v>1435145.6600000001</v>
      </c>
      <c r="C22" s="7">
        <f>+C20+C21</f>
        <v>1046846.5500000002</v>
      </c>
      <c r="D22" s="7">
        <f aca="true" t="shared" si="2" ref="D22:O22">+D20+D21</f>
        <v>910096.3800000001</v>
      </c>
      <c r="E22" s="7">
        <f t="shared" si="2"/>
        <v>334466.6099999999</v>
      </c>
      <c r="F22" s="7">
        <f t="shared" si="2"/>
        <v>1022093.5599999999</v>
      </c>
      <c r="G22" s="7">
        <f t="shared" si="2"/>
        <v>1396773.77</v>
      </c>
      <c r="H22" s="7">
        <f t="shared" si="2"/>
        <v>267042.17</v>
      </c>
      <c r="I22" s="7">
        <f t="shared" si="2"/>
        <v>1026385.4599999998</v>
      </c>
      <c r="J22" s="7">
        <f t="shared" si="2"/>
        <v>933547.4299999998</v>
      </c>
      <c r="K22" s="7">
        <f t="shared" si="2"/>
        <v>1249549.76</v>
      </c>
      <c r="L22" s="7">
        <f t="shared" si="2"/>
        <v>1142257.0499999998</v>
      </c>
      <c r="M22" s="7">
        <f t="shared" si="2"/>
        <v>645236.1100000001</v>
      </c>
      <c r="N22" s="7">
        <f t="shared" si="2"/>
        <v>324769.14</v>
      </c>
      <c r="O22" s="7">
        <f t="shared" si="2"/>
        <v>11734209.649999999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2019-12-26T19:33:30Z</cp:lastPrinted>
  <dcterms:created xsi:type="dcterms:W3CDTF">2012-11-28T17:54:39Z</dcterms:created>
  <dcterms:modified xsi:type="dcterms:W3CDTF">2022-10-28T10:51:55Z</dcterms:modified>
  <cp:category/>
  <cp:version/>
  <cp:contentType/>
  <cp:contentStatus/>
</cp:coreProperties>
</file>