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<sst xmlns="http://schemas.openxmlformats.org/spreadsheetml/2006/main" count="81" uniqueCount="63">
  <si>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</si>
  <si>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</si>
  <si>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</si>
  <si>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</si>
  <si>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</si>
  <si>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</si>
  <si>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</si>
  <si>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</si>
  <si>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</si>
  <si>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</si>
  <si>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</si>
  <si>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</si>
  <si>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</si>
  <si>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</si>
  <si>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</si>
  <si>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</si>
  <si>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</si>
  <si>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</si>
  <si>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</si>
  <si>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</si>
  <si>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</si>
  <si>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</si>
  <si>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</si>
  <si>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</si>
  <si>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</si>
  <si>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</si>
  <si>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</si>
  <si>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</si>
  <si>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</si>
  <si>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</si>
  <si>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</si>
  <si>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</si>
  <si>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</si>
  <si>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</si>
  <si>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</si>
  <si>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</si>
  <si>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</si>
  <si>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</si>
  <si>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</si>
  <si>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</si>
  <si>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</si>
  <si>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</si>
  <si>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</si>
  <si>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</si>
  <si>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</si>
  <si>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</si>
  <si>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</si>
  <si>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</si>
  <si>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</si>
  <si>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</si>
  <si>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</si>
  <si>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</si>
  <si>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</si>
  <si>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</si>
  <si>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</si>
  <si>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</si>
  <si>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</si>
  <si>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</si>
  <si>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</si>
  <si>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</si>
  <si>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</si>
  <si>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</si>
  <si>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18/10/22 - VENCIMENTO 25/10/22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</si>
</sst>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1768614.8099999998</v>
      </c>
      <c r="C6" s="10">
        <v>1672586.6199999999</v>
      </c>
      <c r="D6" s="10">
        <v>2061637.29</v>
      </c>
      <c r="E6" s="10">
        <v>1260770.5600000003</v>
      </c>
      <c r="F6" s="10">
        <v>1277273.52</v>
      </c>
      <c r="G6" s="10">
        <v>1393787.5799999998</v>
      </c>
      <c r="H6" s="10">
        <v>1272260.82</v>
      </c>
      <c r="I6" s="10">
        <v>1783873.7200000002</v>
      </c>
      <c r="J6" s="10">
        <v>620510.15</v>
      </c>
      <c r="K6" s="10">
        <f>SUM(B6:J6)</f>
        <v>13111315.070000002</v>
      </c>
      <c r="Q6"/>
      <c r="R6"/>
    </row>
    <row r="7" spans="1:18" ht="27" customHeight="1">
      <c r="A7" s="2" t="s">
        <v>4</v>
      </c>
      <c r="B7" s="19">
        <v>-220105.81</v>
      </c>
      <c r="C7" s="19">
        <v>-89727.56</v>
      </c>
      <c r="D7" s="19">
        <v>1182689.0799999998</v>
      </c>
      <c r="E7" s="19">
        <v>-194742.5</v>
      </c>
      <c r="F7" s="19">
        <v>-59335.39</v>
      </c>
      <c r="G7" s="19">
        <v>-213032.19</v>
      </c>
      <c r="H7" s="19">
        <v>871691.9</v>
      </c>
      <c r="I7" s="19">
        <v>-141524.5</v>
      </c>
      <c r="J7" s="19">
        <v>-42609.86</v>
      </c>
      <c r="K7" s="8">
        <f>SUM(B7:J7)</f>
        <v>1093303.1699999997</v>
      </c>
      <c r="Q7"/>
      <c r="R7"/>
    </row>
    <row r="8" spans="1:11" ht="27" customHeight="1">
      <c r="A8" s="6" t="s">
        <v>5</v>
      </c>
      <c r="B8" s="7">
        <f>B6+B7</f>
        <v>1548508.9999999998</v>
      </c>
      <c r="C8" s="7">
        <f aca="true" t="shared" si="0" ref="C8:J8">C6+C7</f>
        <v>1582859.0599999998</v>
      </c>
      <c r="D8" s="7">
        <f t="shared" si="0"/>
        <v>3244326.37</v>
      </c>
      <c r="E8" s="7">
        <f t="shared" si="0"/>
        <v>1066028.0600000003</v>
      </c>
      <c r="F8" s="7">
        <f t="shared" si="0"/>
        <v>1217938.1300000001</v>
      </c>
      <c r="G8" s="7">
        <f t="shared" si="0"/>
        <v>1180755.39</v>
      </c>
      <c r="H8" s="7">
        <f t="shared" si="0"/>
        <v>2143952.72</v>
      </c>
      <c r="I8" s="7">
        <f t="shared" si="0"/>
        <v>1642349.2200000002</v>
      </c>
      <c r="J8" s="7">
        <f t="shared" si="0"/>
        <v>577900.29</v>
      </c>
      <c r="K8" s="7">
        <f>+K7+K6</f>
        <v>14204618.240000002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820922.4500000001</v>
      </c>
      <c r="C13" s="10">
        <v>545126.9800000001</v>
      </c>
      <c r="D13" s="10">
        <v>1722358.2400000002</v>
      </c>
      <c r="E13" s="10">
        <v>1434144.6000000003</v>
      </c>
      <c r="F13" s="10">
        <v>1501862.2699999998</v>
      </c>
      <c r="G13" s="10">
        <v>894362.9300000002</v>
      </c>
      <c r="H13" s="10">
        <v>488250.5199999999</v>
      </c>
      <c r="I13" s="10">
        <v>635883.7000000001</v>
      </c>
      <c r="J13" s="10">
        <v>779671.31</v>
      </c>
      <c r="K13" s="10">
        <v>979253.6399999999</v>
      </c>
      <c r="L13" s="10">
        <f>SUM(B13:K13)</f>
        <v>9801836.64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-130862.29000000001</v>
      </c>
      <c r="C14" s="8">
        <v>-27455.600000000002</v>
      </c>
      <c r="D14" s="8">
        <v>-86340.06999999999</v>
      </c>
      <c r="E14" s="8">
        <v>886025.6700000002</v>
      </c>
      <c r="F14" s="8">
        <v>-59251.82</v>
      </c>
      <c r="G14" s="8">
        <v>-43815.86</v>
      </c>
      <c r="H14" s="8">
        <v>-27286.460000000003</v>
      </c>
      <c r="I14" s="8">
        <v>438616.72000000003</v>
      </c>
      <c r="J14" s="8">
        <v>-33979</v>
      </c>
      <c r="K14" s="8">
        <v>-53099.939999999995</v>
      </c>
      <c r="L14" s="8">
        <f>SUM(B14:K14)</f>
        <v>862551.3500000003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690060.16</v>
      </c>
      <c r="C15" s="7">
        <f aca="true" t="shared" si="1" ref="C15:K15">+C13+C14</f>
        <v>517671.3800000001</v>
      </c>
      <c r="D15" s="7">
        <f t="shared" si="1"/>
        <v>1636018.1700000002</v>
      </c>
      <c r="E15" s="7">
        <f t="shared" si="1"/>
        <v>2320170.2700000005</v>
      </c>
      <c r="F15" s="7">
        <f t="shared" si="1"/>
        <v>1442610.4499999997</v>
      </c>
      <c r="G15" s="7">
        <f t="shared" si="1"/>
        <v>850547.0700000002</v>
      </c>
      <c r="H15" s="7">
        <f t="shared" si="1"/>
        <v>460964.0599999999</v>
      </c>
      <c r="I15" s="7">
        <f t="shared" si="1"/>
        <v>1074500.4200000002</v>
      </c>
      <c r="J15" s="7">
        <f t="shared" si="1"/>
        <v>745692.31</v>
      </c>
      <c r="K15" s="7">
        <f t="shared" si="1"/>
        <v>926153.7</v>
      </c>
      <c r="L15" s="7">
        <f>+L13+L14</f>
        <v>10664387.99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1515525.9500000002</v>
      </c>
      <c r="C20" s="10">
        <v>1120291.26</v>
      </c>
      <c r="D20" s="10">
        <v>968273.3</v>
      </c>
      <c r="E20" s="10">
        <v>306035.26999999996</v>
      </c>
      <c r="F20" s="10">
        <v>1022871.52</v>
      </c>
      <c r="G20" s="10">
        <v>1464453.43</v>
      </c>
      <c r="H20" s="10">
        <v>249810.42000000004</v>
      </c>
      <c r="I20" s="10">
        <v>1128045.17</v>
      </c>
      <c r="J20" s="10">
        <v>994559.53</v>
      </c>
      <c r="K20" s="10">
        <v>1296311.9</v>
      </c>
      <c r="L20" s="10">
        <v>1191190.0999999999</v>
      </c>
      <c r="M20" s="10">
        <v>674175.67</v>
      </c>
      <c r="N20" s="10">
        <v>345034.4</v>
      </c>
      <c r="O20" s="10">
        <f>SUM(B20:N20)</f>
        <v>12276577.92</v>
      </c>
    </row>
    <row r="21" spans="1:15" ht="27" customHeight="1">
      <c r="A21" s="2" t="s">
        <v>4</v>
      </c>
      <c r="B21" s="8">
        <v>-57381.4</v>
      </c>
      <c r="C21" s="8">
        <v>-59686.479999999996</v>
      </c>
      <c r="D21" s="8">
        <v>-43540.9</v>
      </c>
      <c r="E21" s="8">
        <v>-10075.36</v>
      </c>
      <c r="F21" s="8">
        <v>-34991.57</v>
      </c>
      <c r="G21" s="8">
        <v>-50800.619999999995</v>
      </c>
      <c r="H21" s="8">
        <v>-9350.78</v>
      </c>
      <c r="I21" s="8">
        <v>-69274.62</v>
      </c>
      <c r="J21" s="8">
        <v>-46130.88</v>
      </c>
      <c r="K21" s="8">
        <v>-37846.87</v>
      </c>
      <c r="L21" s="8">
        <v>-31692.27</v>
      </c>
      <c r="M21" s="8">
        <v>-23109.22</v>
      </c>
      <c r="N21" s="8">
        <v>-18028.4</v>
      </c>
      <c r="O21" s="8">
        <f>SUM(B21:N21)</f>
        <v>-491909.3700000001</v>
      </c>
    </row>
    <row r="22" spans="1:15" ht="27" customHeight="1">
      <c r="A22" s="6" t="s">
        <v>5</v>
      </c>
      <c r="B22" s="7">
        <f>+B20+B21</f>
        <v>1458144.5500000003</v>
      </c>
      <c r="C22" s="7">
        <f>+C20+C21</f>
        <v>1060604.78</v>
      </c>
      <c r="D22" s="7">
        <f aca="true" t="shared" si="2" ref="D22:O22">+D20+D21</f>
        <v>924732.4</v>
      </c>
      <c r="E22" s="7">
        <f t="shared" si="2"/>
        <v>295959.91</v>
      </c>
      <c r="F22" s="7">
        <f t="shared" si="2"/>
        <v>987879.9500000001</v>
      </c>
      <c r="G22" s="7">
        <f t="shared" si="2"/>
        <v>1413652.81</v>
      </c>
      <c r="H22" s="7">
        <f t="shared" si="2"/>
        <v>240459.64000000004</v>
      </c>
      <c r="I22" s="7">
        <f t="shared" si="2"/>
        <v>1058770.5499999998</v>
      </c>
      <c r="J22" s="7">
        <f t="shared" si="2"/>
        <v>948428.65</v>
      </c>
      <c r="K22" s="7">
        <f t="shared" si="2"/>
        <v>1258465.0299999998</v>
      </c>
      <c r="L22" s="7">
        <f t="shared" si="2"/>
        <v>1159497.8299999998</v>
      </c>
      <c r="M22" s="7">
        <f t="shared" si="2"/>
        <v>651066.4500000001</v>
      </c>
      <c r="N22" s="7">
        <f t="shared" si="2"/>
        <v>327006</v>
      </c>
      <c r="O22" s="7">
        <f t="shared" si="2"/>
        <v>11784668.55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2022-10-25T19:42:26Z</dcterms:modified>
  <cp:category/>
  <cp:version/>
  <cp:contentType/>
  <cp:contentStatus/>
</cp:coreProperties>
</file>