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<sst xmlns="http://schemas.openxmlformats.org/spreadsheetml/2006/main" count="81" uniqueCount="63">
  <si>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</si>
  <si>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</si>
  <si>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</si>
  <si>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</si>
  <si>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</si>
  <si>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</si>
  <si>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</si>
  <si>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</si>
  <si>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</si>
  <si>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</si>
  <si>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</si>
  <si>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</si>
  <si>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</si>
  <si>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</si>
  <si>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</si>
  <si>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</si>
  <si>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</si>
  <si>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</si>
  <si>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</si>
  <si>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</si>
  <si>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</si>
  <si>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</si>
  <si>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</si>
  <si>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</si>
  <si>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</si>
  <si>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</si>
  <si>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</si>
  <si>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</si>
  <si>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</si>
  <si>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</si>
  <si>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</si>
  <si>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</si>
  <si>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</si>
  <si>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</si>
  <si>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</si>
  <si>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</si>
  <si>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</si>
  <si>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</si>
  <si>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</si>
  <si>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</si>
  <si>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</si>
  <si>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</si>
  <si>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</si>
  <si>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</si>
  <si>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</si>
  <si>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</si>
  <si>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</si>
  <si>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</si>
  <si>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</si>
  <si>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</si>
  <si>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</si>
  <si>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</si>
  <si>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</si>
  <si>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</si>
  <si>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</si>
  <si>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</si>
  <si>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</si>
  <si>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</si>
  <si>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</si>
  <si>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</si>
  <si>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</si>
  <si>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</si>
  <si>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16/10/22 - VENCIMENTO 21/10/22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</si>
</sst>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504019.92000000004</v>
      </c>
      <c r="C6" s="10">
        <v>451299.19999999995</v>
      </c>
      <c r="D6" s="10">
        <v>653671.74</v>
      </c>
      <c r="E6" s="10">
        <v>336091.05999999994</v>
      </c>
      <c r="F6" s="10">
        <v>443479.27</v>
      </c>
      <c r="G6" s="10">
        <v>487374.84</v>
      </c>
      <c r="H6" s="10">
        <v>465157</v>
      </c>
      <c r="I6" s="10">
        <v>581756.38</v>
      </c>
      <c r="J6" s="10">
        <v>138311.23</v>
      </c>
      <c r="K6" s="10">
        <f>SUM(B6:J6)</f>
        <v>4061160.6399999997</v>
      </c>
      <c r="Q6"/>
      <c r="R6"/>
    </row>
    <row r="7" spans="1:18" ht="27" customHeight="1">
      <c r="A7" s="2" t="s">
        <v>4</v>
      </c>
      <c r="B7" s="19">
        <v>-39831.17</v>
      </c>
      <c r="C7" s="19">
        <v>-35889.9</v>
      </c>
      <c r="D7" s="19">
        <v>-535204.56</v>
      </c>
      <c r="E7" s="19">
        <v>-23360.75</v>
      </c>
      <c r="F7" s="19">
        <v>-30778.18</v>
      </c>
      <c r="G7" s="19">
        <v>-21279.07</v>
      </c>
      <c r="H7" s="19">
        <v>-380687.02</v>
      </c>
      <c r="I7" s="19">
        <v>-42840.259999999995</v>
      </c>
      <c r="J7" s="19">
        <v>-12755.68</v>
      </c>
      <c r="K7" s="8">
        <f>SUM(B7:J7)</f>
        <v>-1122626.59</v>
      </c>
      <c r="Q7"/>
      <c r="R7"/>
    </row>
    <row r="8" spans="1:11" ht="27" customHeight="1">
      <c r="A8" s="6" t="s">
        <v>5</v>
      </c>
      <c r="B8" s="7">
        <f>B6+B7</f>
        <v>464188.75000000006</v>
      </c>
      <c r="C8" s="7">
        <f aca="true" t="shared" si="0" ref="C8:J8">C6+C7</f>
        <v>415409.29999999993</v>
      </c>
      <c r="D8" s="7">
        <f t="shared" si="0"/>
        <v>118467.17999999993</v>
      </c>
      <c r="E8" s="7">
        <f t="shared" si="0"/>
        <v>312730.30999999994</v>
      </c>
      <c r="F8" s="7">
        <f t="shared" si="0"/>
        <v>412701.09</v>
      </c>
      <c r="G8" s="7">
        <f t="shared" si="0"/>
        <v>466095.77</v>
      </c>
      <c r="H8" s="7">
        <f t="shared" si="0"/>
        <v>84469.97999999998</v>
      </c>
      <c r="I8" s="7">
        <f t="shared" si="0"/>
        <v>538916.12</v>
      </c>
      <c r="J8" s="7">
        <f t="shared" si="0"/>
        <v>125555.55000000002</v>
      </c>
      <c r="K8" s="7">
        <f>+K7+K6</f>
        <v>2938534.05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196516.87</v>
      </c>
      <c r="C13" s="10">
        <v>157410.19999999995</v>
      </c>
      <c r="D13" s="10">
        <v>558188.0700000002</v>
      </c>
      <c r="E13" s="10">
        <v>490669.18</v>
      </c>
      <c r="F13" s="10">
        <v>513359.65</v>
      </c>
      <c r="G13" s="10">
        <v>226952.25</v>
      </c>
      <c r="H13" s="10">
        <v>146187.61</v>
      </c>
      <c r="I13" s="10">
        <v>201922.00999999998</v>
      </c>
      <c r="J13" s="10">
        <v>167370.14</v>
      </c>
      <c r="K13" s="10">
        <v>322487.22000000003</v>
      </c>
      <c r="L13" s="10">
        <f>SUM(B13:K13)</f>
        <v>2981063.2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-113858.83</v>
      </c>
      <c r="C14" s="8">
        <v>-11613.15</v>
      </c>
      <c r="D14" s="8">
        <v>-44964.840000000004</v>
      </c>
      <c r="E14" s="8">
        <v>-399055.58</v>
      </c>
      <c r="F14" s="8">
        <v>-35472.26</v>
      </c>
      <c r="G14" s="8">
        <v>-16826.440000000002</v>
      </c>
      <c r="H14" s="8">
        <v>-15430.619999999999</v>
      </c>
      <c r="I14" s="8">
        <v>-183794.13</v>
      </c>
      <c r="J14" s="8">
        <v>-10031.93</v>
      </c>
      <c r="K14" s="8">
        <v>-24872.11</v>
      </c>
      <c r="L14" s="8">
        <f>SUM(B14:K14)</f>
        <v>-855919.8900000001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82658.04</v>
      </c>
      <c r="C15" s="7">
        <f aca="true" t="shared" si="1" ref="C15:K15">+C13+C14</f>
        <v>145797.04999999996</v>
      </c>
      <c r="D15" s="7">
        <f t="shared" si="1"/>
        <v>513223.23000000016</v>
      </c>
      <c r="E15" s="7">
        <f t="shared" si="1"/>
        <v>91613.59999999998</v>
      </c>
      <c r="F15" s="7">
        <f t="shared" si="1"/>
        <v>477887.39</v>
      </c>
      <c r="G15" s="7">
        <f t="shared" si="1"/>
        <v>210125.81</v>
      </c>
      <c r="H15" s="7">
        <f t="shared" si="1"/>
        <v>130756.98999999999</v>
      </c>
      <c r="I15" s="7">
        <f t="shared" si="1"/>
        <v>18127.879999999976</v>
      </c>
      <c r="J15" s="7">
        <f t="shared" si="1"/>
        <v>157338.21000000002</v>
      </c>
      <c r="K15" s="7">
        <f t="shared" si="1"/>
        <v>297615.11000000004</v>
      </c>
      <c r="L15" s="7">
        <f>+L13+L14</f>
        <v>2125143.31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607233.2399999999</v>
      </c>
      <c r="C20" s="10">
        <v>430322.81</v>
      </c>
      <c r="D20" s="10">
        <v>415938.54000000004</v>
      </c>
      <c r="E20" s="10">
        <v>112785.73000000001</v>
      </c>
      <c r="F20" s="10">
        <v>386605.75</v>
      </c>
      <c r="G20" s="10">
        <v>513554.41</v>
      </c>
      <c r="H20" s="10">
        <v>106289.77999999998</v>
      </c>
      <c r="I20" s="10">
        <v>396941.71</v>
      </c>
      <c r="J20" s="10">
        <v>381846.6699999999</v>
      </c>
      <c r="K20" s="10">
        <v>534534.3099999999</v>
      </c>
      <c r="L20" s="10">
        <v>490170.80000000005</v>
      </c>
      <c r="M20" s="10">
        <v>247094.89</v>
      </c>
      <c r="N20" s="10">
        <v>108402.19</v>
      </c>
      <c r="O20" s="10">
        <f>SUM(B20:N20)</f>
        <v>4731720.83</v>
      </c>
    </row>
    <row r="21" spans="1:15" ht="27" customHeight="1">
      <c r="A21" s="2" t="s">
        <v>4</v>
      </c>
      <c r="B21" s="8">
        <v>-40029.659999999996</v>
      </c>
      <c r="C21" s="8">
        <v>-38162.92</v>
      </c>
      <c r="D21" s="8">
        <v>-29963.27</v>
      </c>
      <c r="E21" s="8">
        <v>-5436.679999999999</v>
      </c>
      <c r="F21" s="8">
        <v>-23866.079999999998</v>
      </c>
      <c r="G21" s="8">
        <v>-31385.46</v>
      </c>
      <c r="H21" s="8">
        <v>-6099.049999999999</v>
      </c>
      <c r="I21" s="8">
        <v>-36032.619999999995</v>
      </c>
      <c r="J21" s="8">
        <v>-28310.62</v>
      </c>
      <c r="K21" s="8">
        <v>-29571.989999999998</v>
      </c>
      <c r="L21" s="8">
        <v>-23177.01</v>
      </c>
      <c r="M21" s="8">
        <v>-11555.03</v>
      </c>
      <c r="N21" s="8">
        <v>-7167.719999999999</v>
      </c>
      <c r="O21" s="8">
        <f>SUM(B21:N21)</f>
        <v>-310758.11</v>
      </c>
    </row>
    <row r="22" spans="1:15" ht="27" customHeight="1">
      <c r="A22" s="6" t="s">
        <v>5</v>
      </c>
      <c r="B22" s="7">
        <f>+B20+B21</f>
        <v>567203.5799999998</v>
      </c>
      <c r="C22" s="7">
        <f>+C20+C21</f>
        <v>392159.89</v>
      </c>
      <c r="D22" s="7">
        <f aca="true" t="shared" si="2" ref="D22:O22">+D20+D21</f>
        <v>385975.27</v>
      </c>
      <c r="E22" s="7">
        <f t="shared" si="2"/>
        <v>107349.05000000002</v>
      </c>
      <c r="F22" s="7">
        <f t="shared" si="2"/>
        <v>362739.67</v>
      </c>
      <c r="G22" s="7">
        <f t="shared" si="2"/>
        <v>482168.94999999995</v>
      </c>
      <c r="H22" s="7">
        <f t="shared" si="2"/>
        <v>100190.72999999998</v>
      </c>
      <c r="I22" s="7">
        <f t="shared" si="2"/>
        <v>360909.09</v>
      </c>
      <c r="J22" s="7">
        <f t="shared" si="2"/>
        <v>353536.04999999993</v>
      </c>
      <c r="K22" s="7">
        <f t="shared" si="2"/>
        <v>504962.31999999995</v>
      </c>
      <c r="L22" s="7">
        <f t="shared" si="2"/>
        <v>466993.79000000004</v>
      </c>
      <c r="M22" s="7">
        <f t="shared" si="2"/>
        <v>235539.86000000002</v>
      </c>
      <c r="N22" s="7">
        <f t="shared" si="2"/>
        <v>101234.47</v>
      </c>
      <c r="O22" s="7">
        <f t="shared" si="2"/>
        <v>4420962.72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2022-10-20T19:44:39Z</dcterms:modified>
  <cp:category/>
  <cp:version/>
  <cp:contentType/>
  <cp:contentStatus/>
</cp:coreProperties>
</file>