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<sst xmlns="http://schemas.openxmlformats.org/spreadsheetml/2006/main" count="81" uniqueCount="63">
  <si>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</si>
  <si>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</si>
  <si>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</si>
  <si>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</si>
  <si>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</si>
  <si>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</si>
  <si>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</si>
  <si>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</si>
  <si>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</si>
  <si>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</si>
  <si>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</si>
  <si>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</si>
  <si>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</si>
  <si>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</si>
  <si>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</si>
  <si>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</si>
  <si>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</si>
  <si>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</si>
  <si>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</si>
  <si>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</si>
  <si>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</si>
  <si>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</si>
  <si>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</si>
  <si>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</si>
  <si>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</si>
  <si>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</si>
  <si>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</si>
  <si>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</si>
  <si>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</si>
  <si>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</si>
  <si>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</si>
  <si>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</si>
  <si>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</si>
  <si>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</si>
  <si>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</si>
  <si>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</si>
  <si>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</si>
  <si>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</si>
  <si>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</si>
  <si>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</si>
  <si>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</si>
  <si>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</si>
  <si>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</si>
  <si>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</si>
  <si>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</si>
  <si>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</si>
  <si>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</si>
  <si>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</si>
  <si>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</si>
  <si>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</si>
  <si>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</si>
  <si>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</si>
  <si>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</si>
  <si>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</si>
  <si>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</si>
  <si>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</si>
  <si>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</si>
  <si>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</si>
  <si>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</si>
  <si>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</si>
  <si>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</si>
  <si>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</si>
  <si>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14/10/22 - VENCIMENTO 21/10/22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</si>
</sst>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1760961.8299999998</v>
      </c>
      <c r="C6" s="10">
        <v>1666734.84</v>
      </c>
      <c r="D6" s="10">
        <v>2051260.0599999998</v>
      </c>
      <c r="E6" s="10">
        <v>1257592.4400000002</v>
      </c>
      <c r="F6" s="10">
        <v>1268624.07</v>
      </c>
      <c r="G6" s="10">
        <v>1387028.6500000001</v>
      </c>
      <c r="H6" s="10">
        <v>1272586.1300000001</v>
      </c>
      <c r="I6" s="10">
        <v>1779015.0800000003</v>
      </c>
      <c r="J6" s="10">
        <v>613416.2700000001</v>
      </c>
      <c r="K6" s="10">
        <f>SUM(B6:J6)</f>
        <v>13057219.370000001</v>
      </c>
      <c r="Q6"/>
      <c r="R6"/>
    </row>
    <row r="7" spans="1:18" ht="27" customHeight="1">
      <c r="A7" s="2" t="s">
        <v>4</v>
      </c>
      <c r="B7" s="19">
        <v>-138294.42</v>
      </c>
      <c r="C7" s="19">
        <v>-92362.76</v>
      </c>
      <c r="D7" s="19">
        <v>-122059.28999999995</v>
      </c>
      <c r="E7" s="19">
        <v>-113364.2</v>
      </c>
      <c r="F7" s="19">
        <v>-69460.76000000001</v>
      </c>
      <c r="G7" s="19">
        <v>-122448.63</v>
      </c>
      <c r="H7" s="19">
        <v>-44887.330000000045</v>
      </c>
      <c r="I7" s="19">
        <v>-112272.48999999999</v>
      </c>
      <c r="J7" s="19">
        <v>-31104.44</v>
      </c>
      <c r="K7" s="8">
        <f>SUM(B7:J7)</f>
        <v>-846254.32</v>
      </c>
      <c r="Q7"/>
      <c r="R7"/>
    </row>
    <row r="8" spans="1:11" ht="27" customHeight="1">
      <c r="A8" s="6" t="s">
        <v>5</v>
      </c>
      <c r="B8" s="7">
        <f>B6+B7</f>
        <v>1622667.41</v>
      </c>
      <c r="C8" s="7">
        <f aca="true" t="shared" si="0" ref="C8:J8">C6+C7</f>
        <v>1574372.08</v>
      </c>
      <c r="D8" s="7">
        <f t="shared" si="0"/>
        <v>1929200.7699999998</v>
      </c>
      <c r="E8" s="7">
        <f t="shared" si="0"/>
        <v>1144228.2400000002</v>
      </c>
      <c r="F8" s="7">
        <f t="shared" si="0"/>
        <v>1199163.31</v>
      </c>
      <c r="G8" s="7">
        <f t="shared" si="0"/>
        <v>1264580.02</v>
      </c>
      <c r="H8" s="7">
        <f t="shared" si="0"/>
        <v>1227698.8</v>
      </c>
      <c r="I8" s="7">
        <f t="shared" si="0"/>
        <v>1666742.5900000003</v>
      </c>
      <c r="J8" s="7">
        <f t="shared" si="0"/>
        <v>582311.8300000002</v>
      </c>
      <c r="K8" s="7">
        <f>+K7+K6</f>
        <v>12210965.05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814619.1900000002</v>
      </c>
      <c r="C13" s="10">
        <v>540405.5300000001</v>
      </c>
      <c r="D13" s="10">
        <v>1708620.1600000001</v>
      </c>
      <c r="E13" s="10">
        <v>1416806.9600000002</v>
      </c>
      <c r="F13" s="10">
        <v>1492061.8800000001</v>
      </c>
      <c r="G13" s="10">
        <v>885479.7100000001</v>
      </c>
      <c r="H13" s="10">
        <v>486635.68999999994</v>
      </c>
      <c r="I13" s="10">
        <v>635520.6600000001</v>
      </c>
      <c r="J13" s="10">
        <v>777923.8700000001</v>
      </c>
      <c r="K13" s="10">
        <v>977245.6299999999</v>
      </c>
      <c r="L13" s="10">
        <f>SUM(B13:K13)</f>
        <v>9735319.280000001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-683556.9299999999</v>
      </c>
      <c r="C14" s="8">
        <v>-32316.93</v>
      </c>
      <c r="D14" s="8">
        <v>-90719.9</v>
      </c>
      <c r="E14" s="8">
        <v>-72251.66999999991</v>
      </c>
      <c r="F14" s="8">
        <v>-63954.130000000005</v>
      </c>
      <c r="G14" s="8">
        <v>-45741.77</v>
      </c>
      <c r="H14" s="8">
        <v>-30754.72</v>
      </c>
      <c r="I14" s="8">
        <v>-34414.73</v>
      </c>
      <c r="J14" s="8">
        <v>-33637.09</v>
      </c>
      <c r="K14" s="8">
        <v>-57166.82</v>
      </c>
      <c r="L14" s="8">
        <f>SUM(B14:K14)</f>
        <v>-1144514.6900000002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131062.26000000024</v>
      </c>
      <c r="C15" s="7">
        <f aca="true" t="shared" si="1" ref="C15:K15">+C13+C14</f>
        <v>508088.60000000015</v>
      </c>
      <c r="D15" s="7">
        <f t="shared" si="1"/>
        <v>1617900.2600000002</v>
      </c>
      <c r="E15" s="7">
        <f t="shared" si="1"/>
        <v>1344555.2900000003</v>
      </c>
      <c r="F15" s="7">
        <f t="shared" si="1"/>
        <v>1428107.75</v>
      </c>
      <c r="G15" s="7">
        <f t="shared" si="1"/>
        <v>839737.9400000001</v>
      </c>
      <c r="H15" s="7">
        <f t="shared" si="1"/>
        <v>455880.97</v>
      </c>
      <c r="I15" s="7">
        <f t="shared" si="1"/>
        <v>601105.9300000002</v>
      </c>
      <c r="J15" s="7">
        <f t="shared" si="1"/>
        <v>744286.7800000001</v>
      </c>
      <c r="K15" s="7">
        <f t="shared" si="1"/>
        <v>920078.8099999999</v>
      </c>
      <c r="L15" s="7">
        <f>+L13+L14</f>
        <v>8590804.590000002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1508433.1000000003</v>
      </c>
      <c r="C20" s="10">
        <v>1113065.57</v>
      </c>
      <c r="D20" s="10">
        <v>969621.68</v>
      </c>
      <c r="E20" s="10">
        <v>300601.54999999993</v>
      </c>
      <c r="F20" s="10">
        <v>1016572.02</v>
      </c>
      <c r="G20" s="10">
        <v>1458576.72</v>
      </c>
      <c r="H20" s="10">
        <v>252732.84999999998</v>
      </c>
      <c r="I20" s="10">
        <v>1120486.2299999997</v>
      </c>
      <c r="J20" s="10">
        <v>991168.37</v>
      </c>
      <c r="K20" s="10">
        <v>1297928.26</v>
      </c>
      <c r="L20" s="10">
        <v>1194971.5299999998</v>
      </c>
      <c r="M20" s="10">
        <v>672654.2600000001</v>
      </c>
      <c r="N20" s="10">
        <v>344012.24</v>
      </c>
      <c r="O20" s="10">
        <f>SUM(B20:N20)</f>
        <v>12240824.379999997</v>
      </c>
    </row>
    <row r="21" spans="1:15" ht="27" customHeight="1">
      <c r="A21" s="2" t="s">
        <v>4</v>
      </c>
      <c r="B21" s="8">
        <v>-63528.200000000004</v>
      </c>
      <c r="C21" s="8">
        <v>-65158.8</v>
      </c>
      <c r="D21" s="8">
        <v>-48318.64</v>
      </c>
      <c r="E21" s="8">
        <v>-12450.080000000002</v>
      </c>
      <c r="F21" s="8">
        <v>-52588.369999999995</v>
      </c>
      <c r="G21" s="8">
        <v>-55350.22</v>
      </c>
      <c r="H21" s="8">
        <v>-10553.26</v>
      </c>
      <c r="I21" s="8">
        <v>-75274.94</v>
      </c>
      <c r="J21" s="8">
        <v>-50456.08</v>
      </c>
      <c r="K21" s="8">
        <v>-42390.24</v>
      </c>
      <c r="L21" s="8">
        <v>-34669.24</v>
      </c>
      <c r="M21" s="8">
        <v>-24954.11</v>
      </c>
      <c r="N21" s="8">
        <v>-21049.38</v>
      </c>
      <c r="O21" s="8">
        <f>SUM(B21:N21)</f>
        <v>-556741.56</v>
      </c>
    </row>
    <row r="22" spans="1:15" ht="27" customHeight="1">
      <c r="A22" s="6" t="s">
        <v>5</v>
      </c>
      <c r="B22" s="7">
        <f>+B20+B21</f>
        <v>1444904.9000000004</v>
      </c>
      <c r="C22" s="7">
        <f>+C20+C21</f>
        <v>1047906.77</v>
      </c>
      <c r="D22" s="7">
        <f aca="true" t="shared" si="2" ref="D22:O22">+D20+D21</f>
        <v>921303.04</v>
      </c>
      <c r="E22" s="7">
        <f t="shared" si="2"/>
        <v>288151.4699999999</v>
      </c>
      <c r="F22" s="7">
        <f t="shared" si="2"/>
        <v>963983.65</v>
      </c>
      <c r="G22" s="7">
        <f t="shared" si="2"/>
        <v>1403226.5</v>
      </c>
      <c r="H22" s="7">
        <f t="shared" si="2"/>
        <v>242179.58999999997</v>
      </c>
      <c r="I22" s="7">
        <f t="shared" si="2"/>
        <v>1045211.2899999998</v>
      </c>
      <c r="J22" s="7">
        <f t="shared" si="2"/>
        <v>940712.29</v>
      </c>
      <c r="K22" s="7">
        <f t="shared" si="2"/>
        <v>1255538.02</v>
      </c>
      <c r="L22" s="7">
        <f t="shared" si="2"/>
        <v>1160302.2899999998</v>
      </c>
      <c r="M22" s="7">
        <f t="shared" si="2"/>
        <v>647700.1500000001</v>
      </c>
      <c r="N22" s="7">
        <f t="shared" si="2"/>
        <v>322962.86</v>
      </c>
      <c r="O22" s="7">
        <f t="shared" si="2"/>
        <v>11684082.819999997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2022-10-20T19:41:02Z</dcterms:modified>
  <cp:category/>
  <cp:version/>
  <cp:contentType/>
  <cp:contentStatus/>
</cp:coreProperties>
</file>