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<sst xmlns="http://schemas.openxmlformats.org/spreadsheetml/2006/main" count="81" uniqueCount="63">
  <si>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</si>
  <si>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</si>
  <si>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</si>
  <si>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</si>
  <si>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</si>
  <si>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</si>
  <si>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</si>
  <si>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</si>
  <si>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</si>
  <si>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</si>
  <si>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</si>
  <si>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</si>
  <si>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</si>
  <si>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</si>
  <si>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</si>
  <si>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</si>
  <si>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</si>
  <si>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</si>
  <si>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</si>
  <si>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</si>
  <si>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</si>
  <si>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</si>
  <si>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</si>
  <si>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</si>
  <si>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</si>
  <si>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</si>
  <si>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</si>
  <si>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</si>
  <si>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</si>
  <si>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</si>
  <si>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</si>
  <si>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</si>
  <si>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</si>
  <si>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</si>
  <si>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</si>
  <si>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</si>
  <si>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</si>
  <si>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</si>
  <si>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</si>
  <si>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</si>
  <si>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</si>
  <si>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</si>
  <si>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</si>
  <si>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</si>
  <si>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</si>
  <si>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</si>
  <si>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</si>
  <si>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</si>
  <si>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</si>
  <si>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</si>
  <si>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</si>
  <si>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</si>
  <si>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</si>
  <si>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</si>
  <si>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</si>
  <si>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</si>
  <si>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</si>
  <si>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</si>
  <si>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</si>
  <si>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</si>
  <si>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</si>
  <si>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</si>
  <si>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13/10/22 - VENCIMENTO 20/10/22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</si>
</sst>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1757738.1199999999</v>
      </c>
      <c r="C6" s="10">
        <v>1662614.46</v>
      </c>
      <c r="D6" s="10">
        <v>2042036.9999999998</v>
      </c>
      <c r="E6" s="10">
        <v>1249491.29</v>
      </c>
      <c r="F6" s="10">
        <v>1269936.81</v>
      </c>
      <c r="G6" s="10">
        <v>1381725.43</v>
      </c>
      <c r="H6" s="10">
        <v>1263352.4800000002</v>
      </c>
      <c r="I6" s="10">
        <v>1780947.9800000002</v>
      </c>
      <c r="J6" s="10">
        <v>614905.5599999999</v>
      </c>
      <c r="K6" s="10">
        <f>SUM(B6:J6)</f>
        <v>13022749.13</v>
      </c>
      <c r="Q6"/>
      <c r="R6"/>
    </row>
    <row r="7" spans="1:18" ht="27" customHeight="1">
      <c r="A7" s="2" t="s">
        <v>4</v>
      </c>
      <c r="B7" s="19">
        <v>-143672.56999999998</v>
      </c>
      <c r="C7" s="19">
        <v>-94850.93</v>
      </c>
      <c r="D7" s="19">
        <v>-125516.80999999994</v>
      </c>
      <c r="E7" s="19">
        <v>-119690.8</v>
      </c>
      <c r="F7" s="19">
        <v>-65911.56</v>
      </c>
      <c r="G7" s="19">
        <v>-108839.47</v>
      </c>
      <c r="H7" s="19">
        <v>-45597.69</v>
      </c>
      <c r="I7" s="19">
        <v>-114615.25</v>
      </c>
      <c r="J7" s="19">
        <v>-33560.32</v>
      </c>
      <c r="K7" s="8">
        <f>SUM(B7:J7)</f>
        <v>-852255.3999999998</v>
      </c>
      <c r="Q7"/>
      <c r="R7"/>
    </row>
    <row r="8" spans="1:11" ht="27" customHeight="1">
      <c r="A8" s="6" t="s">
        <v>5</v>
      </c>
      <c r="B8" s="7">
        <f>B6+B7</f>
        <v>1614065.5499999998</v>
      </c>
      <c r="C8" s="7">
        <f aca="true" t="shared" si="0" ref="C8:J8">C6+C7</f>
        <v>1567763.53</v>
      </c>
      <c r="D8" s="7">
        <f t="shared" si="0"/>
        <v>1916520.19</v>
      </c>
      <c r="E8" s="7">
        <f t="shared" si="0"/>
        <v>1129800.49</v>
      </c>
      <c r="F8" s="7">
        <f t="shared" si="0"/>
        <v>1204025.25</v>
      </c>
      <c r="G8" s="7">
        <f t="shared" si="0"/>
        <v>1272885.96</v>
      </c>
      <c r="H8" s="7">
        <f t="shared" si="0"/>
        <v>1217754.7900000003</v>
      </c>
      <c r="I8" s="7">
        <f t="shared" si="0"/>
        <v>1666332.7300000002</v>
      </c>
      <c r="J8" s="7">
        <f t="shared" si="0"/>
        <v>581345.24</v>
      </c>
      <c r="K8" s="7">
        <f>+K7+K6</f>
        <v>12170493.73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815364.5800000001</v>
      </c>
      <c r="C13" s="10">
        <v>538931.9600000001</v>
      </c>
      <c r="D13" s="10">
        <v>1707541.9000000001</v>
      </c>
      <c r="E13" s="10">
        <v>1413007.3900000001</v>
      </c>
      <c r="F13" s="10">
        <v>1489999.6</v>
      </c>
      <c r="G13" s="10">
        <v>884130.6300000001</v>
      </c>
      <c r="H13" s="10">
        <v>485104.19</v>
      </c>
      <c r="I13" s="10">
        <v>634769.6800000002</v>
      </c>
      <c r="J13" s="10">
        <v>777261.6100000001</v>
      </c>
      <c r="K13" s="10">
        <v>968822.09</v>
      </c>
      <c r="L13" s="10">
        <f>SUM(B13:K13)</f>
        <v>9714933.629999999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-133824.78</v>
      </c>
      <c r="C14" s="8">
        <v>-29773.11</v>
      </c>
      <c r="D14" s="8">
        <v>-94160.15999999999</v>
      </c>
      <c r="E14" s="8">
        <v>-73058.1599999999</v>
      </c>
      <c r="F14" s="8">
        <v>-65734.3</v>
      </c>
      <c r="G14" s="8">
        <v>-46297.46</v>
      </c>
      <c r="H14" s="8">
        <v>-28867.34</v>
      </c>
      <c r="I14" s="8">
        <v>-36946.22000000002</v>
      </c>
      <c r="J14" s="8">
        <v>-37219.97</v>
      </c>
      <c r="K14" s="8">
        <v>-57750.74</v>
      </c>
      <c r="L14" s="8">
        <f>SUM(B14:K14)</f>
        <v>-603632.24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681539.8</v>
      </c>
      <c r="C15" s="7">
        <f aca="true" t="shared" si="1" ref="C15:K15">+C13+C14</f>
        <v>509158.8500000001</v>
      </c>
      <c r="D15" s="7">
        <f t="shared" si="1"/>
        <v>1613381.7400000002</v>
      </c>
      <c r="E15" s="7">
        <f t="shared" si="1"/>
        <v>1339949.2300000002</v>
      </c>
      <c r="F15" s="7">
        <f t="shared" si="1"/>
        <v>1424265.3</v>
      </c>
      <c r="G15" s="7">
        <f t="shared" si="1"/>
        <v>837833.1700000002</v>
      </c>
      <c r="H15" s="7">
        <f t="shared" si="1"/>
        <v>456236.85</v>
      </c>
      <c r="I15" s="7">
        <f t="shared" si="1"/>
        <v>597823.4600000002</v>
      </c>
      <c r="J15" s="7">
        <f t="shared" si="1"/>
        <v>740041.6400000001</v>
      </c>
      <c r="K15" s="7">
        <f t="shared" si="1"/>
        <v>911071.35</v>
      </c>
      <c r="L15" s="7">
        <f>+L13+L14</f>
        <v>9111301.389999999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1491180.0700000003</v>
      </c>
      <c r="C20" s="10">
        <v>1105116.1500000001</v>
      </c>
      <c r="D20" s="10">
        <v>968051.0800000001</v>
      </c>
      <c r="E20" s="10">
        <v>295445.86999999994</v>
      </c>
      <c r="F20" s="10">
        <v>997483.54</v>
      </c>
      <c r="G20" s="10">
        <v>1450136.94</v>
      </c>
      <c r="H20" s="10">
        <v>250064.34</v>
      </c>
      <c r="I20" s="10">
        <v>1098504.0499999998</v>
      </c>
      <c r="J20" s="10">
        <v>979763.7</v>
      </c>
      <c r="K20" s="10">
        <v>1273334.86</v>
      </c>
      <c r="L20" s="10">
        <v>1175994.5099999998</v>
      </c>
      <c r="M20" s="10">
        <v>667169.02</v>
      </c>
      <c r="N20" s="10">
        <v>339265.6800000001</v>
      </c>
      <c r="O20" s="10">
        <f>SUM(B20:N20)</f>
        <v>12091509.809999999</v>
      </c>
    </row>
    <row r="21" spans="1:15" ht="27" customHeight="1">
      <c r="A21" s="2" t="s">
        <v>4</v>
      </c>
      <c r="B21" s="8">
        <v>-63450.83</v>
      </c>
      <c r="C21" s="8">
        <v>-64410.8</v>
      </c>
      <c r="D21" s="8">
        <v>-47883.16</v>
      </c>
      <c r="E21" s="8">
        <v>-11221.189999999999</v>
      </c>
      <c r="F21" s="8">
        <v>-37441.62</v>
      </c>
      <c r="G21" s="8">
        <v>-56635.020000000004</v>
      </c>
      <c r="H21" s="8">
        <v>-10702.859999999999</v>
      </c>
      <c r="I21" s="8">
        <v>-71182.19</v>
      </c>
      <c r="J21" s="8">
        <v>-50921.19</v>
      </c>
      <c r="K21" s="8">
        <v>-42185.81</v>
      </c>
      <c r="L21" s="8">
        <v>-35532.18</v>
      </c>
      <c r="M21" s="8">
        <v>-25155.22</v>
      </c>
      <c r="N21" s="8">
        <v>-20211.35</v>
      </c>
      <c r="O21" s="8">
        <f>SUM(B21:N21)</f>
        <v>-536933.4199999999</v>
      </c>
    </row>
    <row r="22" spans="1:15" ht="27" customHeight="1">
      <c r="A22" s="6" t="s">
        <v>5</v>
      </c>
      <c r="B22" s="7">
        <f>+B20+B21</f>
        <v>1427729.2400000002</v>
      </c>
      <c r="C22" s="7">
        <f>+C20+C21</f>
        <v>1040705.3500000001</v>
      </c>
      <c r="D22" s="7">
        <f aca="true" t="shared" si="2" ref="D22:O22">+D20+D21</f>
        <v>920167.92</v>
      </c>
      <c r="E22" s="7">
        <f t="shared" si="2"/>
        <v>284224.67999999993</v>
      </c>
      <c r="F22" s="7">
        <f t="shared" si="2"/>
        <v>960041.92</v>
      </c>
      <c r="G22" s="7">
        <f t="shared" si="2"/>
        <v>1393501.92</v>
      </c>
      <c r="H22" s="7">
        <f t="shared" si="2"/>
        <v>239361.48</v>
      </c>
      <c r="I22" s="7">
        <f t="shared" si="2"/>
        <v>1027321.8599999999</v>
      </c>
      <c r="J22" s="7">
        <f t="shared" si="2"/>
        <v>928842.51</v>
      </c>
      <c r="K22" s="7">
        <f t="shared" si="2"/>
        <v>1231149.05</v>
      </c>
      <c r="L22" s="7">
        <f t="shared" si="2"/>
        <v>1140462.3299999998</v>
      </c>
      <c r="M22" s="7">
        <f t="shared" si="2"/>
        <v>642013.8</v>
      </c>
      <c r="N22" s="7">
        <f t="shared" si="2"/>
        <v>319054.33000000013</v>
      </c>
      <c r="O22" s="7">
        <f t="shared" si="2"/>
        <v>11554576.389999999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2022-10-20T19:39:30Z</dcterms:modified>
  <cp:category/>
  <cp:version/>
  <cp:contentType/>
  <cp:contentStatus/>
</cp:coreProperties>
</file>