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<sst xmlns="http://schemas.openxmlformats.org/spreadsheetml/2006/main" count="81" uniqueCount="63">
  <si>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</si>
  <si>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</si>
  <si>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</si>
  <si>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</si>
  <si>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</si>
  <si>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</si>
  <si>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</si>
  <si>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</si>
  <si>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</si>
  <si>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</si>
  <si>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</si>
  <si>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</si>
  <si>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</si>
  <si>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</si>
  <si>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</si>
  <si>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</si>
  <si>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</si>
  <si>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</si>
  <si>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</si>
  <si>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</si>
  <si>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</si>
  <si>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</si>
  <si>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</si>
  <si>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</si>
  <si>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</si>
  <si>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</si>
  <si>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</si>
  <si>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</si>
  <si>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</si>
  <si>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</si>
  <si>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</si>
  <si>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</si>
  <si>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</si>
  <si>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</si>
  <si>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</si>
  <si>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</si>
  <si>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</si>
  <si>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</si>
  <si>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</si>
  <si>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</si>
  <si>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</si>
  <si>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</si>
  <si>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</si>
  <si>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</si>
  <si>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</si>
  <si>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</si>
  <si>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</si>
  <si>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</si>
  <si>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</si>
  <si>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</si>
  <si>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</si>
  <si>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</si>
  <si>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</si>
  <si>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</si>
  <si>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</si>
  <si>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</si>
  <si>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</si>
  <si>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</si>
  <si>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</si>
  <si>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</si>
  <si>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</si>
  <si>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</si>
  <si>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30/11/22 - VENCIMENTO 07/12/22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</si>
</sst>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1758165.8799999997</v>
      </c>
      <c r="C6" s="10">
        <v>1663917.81</v>
      </c>
      <c r="D6" s="10">
        <v>2045129.93</v>
      </c>
      <c r="E6" s="10">
        <v>1260208.8099999998</v>
      </c>
      <c r="F6" s="10">
        <v>1262211.3799999997</v>
      </c>
      <c r="G6" s="10">
        <v>1387963.4</v>
      </c>
      <c r="H6" s="10">
        <v>1237008.7899999998</v>
      </c>
      <c r="I6" s="10">
        <v>1763413.16</v>
      </c>
      <c r="J6" s="10">
        <v>616020.12</v>
      </c>
      <c r="K6" s="10">
        <f>SUM(B6:J6)</f>
        <v>12994039.279999997</v>
      </c>
      <c r="Q6"/>
      <c r="R6"/>
    </row>
    <row r="7" spans="1:18" ht="27" customHeight="1">
      <c r="A7" s="2" t="s">
        <v>4</v>
      </c>
      <c r="B7" s="19">
        <v>-169343.06</v>
      </c>
      <c r="C7" s="19">
        <v>-98371.06000000001</v>
      </c>
      <c r="D7" s="19">
        <v>-140340.1999999999</v>
      </c>
      <c r="E7" s="19">
        <v>-136216.85</v>
      </c>
      <c r="F7" s="19">
        <v>-66749.7</v>
      </c>
      <c r="G7" s="19">
        <v>-142956.49</v>
      </c>
      <c r="H7" s="19">
        <v>-50925.26</v>
      </c>
      <c r="I7" s="19">
        <v>-123074.81</v>
      </c>
      <c r="J7" s="19">
        <v>-37397.78999999999</v>
      </c>
      <c r="K7" s="8">
        <f>SUM(B7:J7)</f>
        <v>-965375.22</v>
      </c>
      <c r="Q7"/>
      <c r="R7"/>
    </row>
    <row r="8" spans="1:11" ht="27" customHeight="1">
      <c r="A8" s="6" t="s">
        <v>5</v>
      </c>
      <c r="B8" s="7">
        <f>B6+B7</f>
        <v>1588822.8199999996</v>
      </c>
      <c r="C8" s="7">
        <f aca="true" t="shared" si="0" ref="C8:J8">C6+C7</f>
        <v>1565546.75</v>
      </c>
      <c r="D8" s="7">
        <f t="shared" si="0"/>
        <v>1904789.73</v>
      </c>
      <c r="E8" s="7">
        <f t="shared" si="0"/>
        <v>1123991.9599999997</v>
      </c>
      <c r="F8" s="7">
        <f t="shared" si="0"/>
        <v>1195461.6799999997</v>
      </c>
      <c r="G8" s="7">
        <f t="shared" si="0"/>
        <v>1245006.91</v>
      </c>
      <c r="H8" s="7">
        <f t="shared" si="0"/>
        <v>1186083.5299999998</v>
      </c>
      <c r="I8" s="7">
        <f t="shared" si="0"/>
        <v>1640338.3499999999</v>
      </c>
      <c r="J8" s="7">
        <f t="shared" si="0"/>
        <v>578622.33</v>
      </c>
      <c r="K8" s="7">
        <f>+K7+K6</f>
        <v>12028664.059999997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814835.67</v>
      </c>
      <c r="C13" s="10">
        <v>542229.59</v>
      </c>
      <c r="D13" s="10">
        <v>1724264.7399999998</v>
      </c>
      <c r="E13" s="10">
        <v>1416747.3099999998</v>
      </c>
      <c r="F13" s="10">
        <v>1501784.1199999996</v>
      </c>
      <c r="G13" s="10">
        <v>891570.54</v>
      </c>
      <c r="H13" s="10">
        <v>485667.15</v>
      </c>
      <c r="I13" s="10">
        <v>632893.7300000001</v>
      </c>
      <c r="J13" s="10">
        <v>775633.77</v>
      </c>
      <c r="K13" s="10">
        <v>974993.48</v>
      </c>
      <c r="L13" s="10">
        <f>SUM(B13:K13)</f>
        <v>9760620.100000001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-134148.15</v>
      </c>
      <c r="C14" s="8">
        <v>-30598.21</v>
      </c>
      <c r="D14" s="8">
        <v>-93782.81</v>
      </c>
      <c r="E14" s="8">
        <v>-75356.67000000004</v>
      </c>
      <c r="F14" s="8">
        <v>-64251.16</v>
      </c>
      <c r="G14" s="8">
        <v>-47701.96000000001</v>
      </c>
      <c r="H14" s="8">
        <v>-29500.53</v>
      </c>
      <c r="I14" s="8">
        <v>-40657.43</v>
      </c>
      <c r="J14" s="8">
        <v>-36058.37</v>
      </c>
      <c r="K14" s="8">
        <v>-60416.43</v>
      </c>
      <c r="L14" s="8">
        <f>SUM(B14:K14)</f>
        <v>-612471.7200000001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680687.52</v>
      </c>
      <c r="C15" s="7">
        <f aca="true" t="shared" si="1" ref="C15:K15">+C13+C14</f>
        <v>511631.37999999995</v>
      </c>
      <c r="D15" s="7">
        <f t="shared" si="1"/>
        <v>1630481.9299999997</v>
      </c>
      <c r="E15" s="7">
        <f t="shared" si="1"/>
        <v>1341390.6399999997</v>
      </c>
      <c r="F15" s="7">
        <f t="shared" si="1"/>
        <v>1437532.9599999997</v>
      </c>
      <c r="G15" s="7">
        <f t="shared" si="1"/>
        <v>843868.5800000001</v>
      </c>
      <c r="H15" s="7">
        <f t="shared" si="1"/>
        <v>456166.62</v>
      </c>
      <c r="I15" s="7">
        <f t="shared" si="1"/>
        <v>592236.3</v>
      </c>
      <c r="J15" s="7">
        <f t="shared" si="1"/>
        <v>739575.4</v>
      </c>
      <c r="K15" s="7">
        <f t="shared" si="1"/>
        <v>914577.0499999999</v>
      </c>
      <c r="L15" s="7">
        <f>+L13+L14</f>
        <v>9148148.38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1516665.96</v>
      </c>
      <c r="C20" s="10">
        <v>1119436.4600000002</v>
      </c>
      <c r="D20" s="10">
        <v>986312.93</v>
      </c>
      <c r="E20" s="10">
        <v>302902.71</v>
      </c>
      <c r="F20" s="10">
        <v>1023434.8200000001</v>
      </c>
      <c r="G20" s="10">
        <v>1466087.8699999999</v>
      </c>
      <c r="H20" s="10">
        <v>256178.27</v>
      </c>
      <c r="I20" s="10">
        <v>1162340.91</v>
      </c>
      <c r="J20" s="10">
        <v>985229.72</v>
      </c>
      <c r="K20" s="10">
        <v>1264223.0699999998</v>
      </c>
      <c r="L20" s="10">
        <v>1176580.01</v>
      </c>
      <c r="M20" s="10">
        <v>670746.1300000002</v>
      </c>
      <c r="N20" s="10">
        <v>342016.82</v>
      </c>
      <c r="O20" s="10">
        <f>SUM(B20:N20)</f>
        <v>12272155.680000002</v>
      </c>
    </row>
    <row r="21" spans="1:15" ht="27" customHeight="1">
      <c r="A21" s="2" t="s">
        <v>4</v>
      </c>
      <c r="B21" s="8">
        <v>-63924.56</v>
      </c>
      <c r="C21" s="8">
        <v>-64895.96</v>
      </c>
      <c r="D21" s="8">
        <v>-50494.380000000005</v>
      </c>
      <c r="E21" s="8">
        <v>-11836.81</v>
      </c>
      <c r="F21" s="8">
        <v>-40228.42</v>
      </c>
      <c r="G21" s="8">
        <v>-56585.26</v>
      </c>
      <c r="H21" s="8">
        <v>-10577.4</v>
      </c>
      <c r="I21" s="8">
        <v>-75835.31999999999</v>
      </c>
      <c r="J21" s="8">
        <v>-49369.75</v>
      </c>
      <c r="K21" s="8">
        <v>-42745.83</v>
      </c>
      <c r="L21" s="8">
        <v>-34297.6</v>
      </c>
      <c r="M21" s="8">
        <v>-26969.36</v>
      </c>
      <c r="N21" s="8">
        <v>-20430.11</v>
      </c>
      <c r="O21" s="8">
        <f>SUM(B21:N21)</f>
        <v>-548190.76</v>
      </c>
    </row>
    <row r="22" spans="1:15" ht="27" customHeight="1">
      <c r="A22" s="6" t="s">
        <v>5</v>
      </c>
      <c r="B22" s="7">
        <f>+B20+B21</f>
        <v>1452741.4</v>
      </c>
      <c r="C22" s="7">
        <f>+C20+C21</f>
        <v>1054540.5000000002</v>
      </c>
      <c r="D22" s="7">
        <f aca="true" t="shared" si="2" ref="D22:O22">+D20+D21</f>
        <v>935818.55</v>
      </c>
      <c r="E22" s="7">
        <f t="shared" si="2"/>
        <v>291065.9</v>
      </c>
      <c r="F22" s="7">
        <f t="shared" si="2"/>
        <v>983206.4</v>
      </c>
      <c r="G22" s="7">
        <f t="shared" si="2"/>
        <v>1409502.6099999999</v>
      </c>
      <c r="H22" s="7">
        <f t="shared" si="2"/>
        <v>245600.87</v>
      </c>
      <c r="I22" s="7">
        <f t="shared" si="2"/>
        <v>1086505.5899999999</v>
      </c>
      <c r="J22" s="7">
        <f t="shared" si="2"/>
        <v>935859.97</v>
      </c>
      <c r="K22" s="7">
        <f t="shared" si="2"/>
        <v>1221477.2399999998</v>
      </c>
      <c r="L22" s="7">
        <f t="shared" si="2"/>
        <v>1142282.41</v>
      </c>
      <c r="M22" s="7">
        <f t="shared" si="2"/>
        <v>643776.7700000003</v>
      </c>
      <c r="N22" s="7">
        <f t="shared" si="2"/>
        <v>321586.71</v>
      </c>
      <c r="O22" s="7">
        <f t="shared" si="2"/>
        <v>11723964.920000002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2023-01-17T00:05:22Z</dcterms:modified>
  <cp:category/>
  <cp:version/>
  <cp:contentType/>
  <cp:contentStatus/>
</cp:coreProperties>
</file>