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<sst xmlns="http://schemas.openxmlformats.org/spreadsheetml/2006/main" count="81" uniqueCount="63">
  <si>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</si>
  <si>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</si>
  <si>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</si>
  <si>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</si>
  <si>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</si>
  <si>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</si>
  <si>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</si>
  <si>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</si>
  <si>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</si>
  <si>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</si>
  <si>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</si>
  <si>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</si>
  <si>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</si>
  <si>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</si>
  <si>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</si>
  <si>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</si>
  <si>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</si>
  <si>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</si>
  <si>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</si>
  <si>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</si>
  <si>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</si>
  <si>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</si>
  <si>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</si>
  <si>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</si>
  <si>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</si>
  <si>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</si>
  <si>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</si>
  <si>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</si>
  <si>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</si>
  <si>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</si>
  <si>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</si>
  <si>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</si>
  <si>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</si>
  <si>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</si>
  <si>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</si>
  <si>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</si>
  <si>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</si>
  <si>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</si>
  <si>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</si>
  <si>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</si>
  <si>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</si>
  <si>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</si>
  <si>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</si>
  <si>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</si>
  <si>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</si>
  <si>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</si>
  <si>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</si>
  <si>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</si>
  <si>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</si>
  <si>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</si>
  <si>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</si>
  <si>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</si>
  <si>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</si>
  <si>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</si>
  <si>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</si>
  <si>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</si>
  <si>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</si>
  <si>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</si>
  <si>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</si>
  <si>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</si>
  <si>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</si>
  <si>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</si>
  <si>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29/11/22 - VENCIMENTO 06/12/22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</si>
</sst>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1757341.85</v>
      </c>
      <c r="C6" s="10">
        <v>1661291.7200000002</v>
      </c>
      <c r="D6" s="10">
        <v>2026369.27</v>
      </c>
      <c r="E6" s="10">
        <v>1266468.5299999998</v>
      </c>
      <c r="F6" s="10">
        <v>1261733.84</v>
      </c>
      <c r="G6" s="10">
        <v>1386798.82</v>
      </c>
      <c r="H6" s="10">
        <v>1250756.5099999998</v>
      </c>
      <c r="I6" s="10">
        <v>1771951.17</v>
      </c>
      <c r="J6" s="10">
        <v>611296.87</v>
      </c>
      <c r="K6" s="10">
        <f>SUM(B6:J6)</f>
        <v>12994008.579999998</v>
      </c>
      <c r="Q6"/>
      <c r="R6"/>
    </row>
    <row r="7" spans="1:18" ht="27" customHeight="1">
      <c r="A7" s="2" t="s">
        <v>4</v>
      </c>
      <c r="B7" s="19">
        <v>-258345.43</v>
      </c>
      <c r="C7" s="19">
        <v>-92954.48000000001</v>
      </c>
      <c r="D7" s="19">
        <v>1167919.9100000001</v>
      </c>
      <c r="E7" s="19">
        <v>-206137.32</v>
      </c>
      <c r="F7" s="19">
        <v>-63950.44</v>
      </c>
      <c r="G7" s="19">
        <v>-263196.63</v>
      </c>
      <c r="H7" s="19">
        <v>865021.41</v>
      </c>
      <c r="I7" s="19">
        <v>-151573.21</v>
      </c>
      <c r="J7" s="19">
        <v>-46395.270000000004</v>
      </c>
      <c r="K7" s="8">
        <f>SUM(B7:J7)</f>
        <v>950388.5400000003</v>
      </c>
      <c r="Q7"/>
      <c r="R7"/>
    </row>
    <row r="8" spans="1:11" ht="27" customHeight="1">
      <c r="A8" s="6" t="s">
        <v>5</v>
      </c>
      <c r="B8" s="7">
        <f>B6+B7</f>
        <v>1498996.4200000002</v>
      </c>
      <c r="C8" s="7">
        <f aca="true" t="shared" si="0" ref="C8:J8">C6+C7</f>
        <v>1568337.2400000002</v>
      </c>
      <c r="D8" s="7">
        <f t="shared" si="0"/>
        <v>3194289.18</v>
      </c>
      <c r="E8" s="7">
        <f t="shared" si="0"/>
        <v>1060331.2099999997</v>
      </c>
      <c r="F8" s="7">
        <f t="shared" si="0"/>
        <v>1197783.4000000001</v>
      </c>
      <c r="G8" s="7">
        <f t="shared" si="0"/>
        <v>1123602.19</v>
      </c>
      <c r="H8" s="7">
        <f t="shared" si="0"/>
        <v>2115777.92</v>
      </c>
      <c r="I8" s="7">
        <f t="shared" si="0"/>
        <v>1620377.96</v>
      </c>
      <c r="J8" s="7">
        <f t="shared" si="0"/>
        <v>564901.6</v>
      </c>
      <c r="K8" s="7">
        <f>+K7+K6</f>
        <v>13944397.12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786695.0799999998</v>
      </c>
      <c r="C13" s="10">
        <v>542293.75</v>
      </c>
      <c r="D13" s="10">
        <v>1719384.93</v>
      </c>
      <c r="E13" s="10">
        <v>1415506.3599999996</v>
      </c>
      <c r="F13" s="10">
        <v>1491915.3699999999</v>
      </c>
      <c r="G13" s="10">
        <v>892075.16</v>
      </c>
      <c r="H13" s="10">
        <v>483807.91000000003</v>
      </c>
      <c r="I13" s="10">
        <v>631855.62</v>
      </c>
      <c r="J13" s="10">
        <v>776129.93</v>
      </c>
      <c r="K13" s="10">
        <v>969793.5399999999</v>
      </c>
      <c r="L13" s="10">
        <f>SUM(B13:K13)</f>
        <v>9709457.649999999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-130818.23999999999</v>
      </c>
      <c r="C14" s="8">
        <v>-29234.21</v>
      </c>
      <c r="D14" s="8">
        <v>-91323.20999999999</v>
      </c>
      <c r="E14" s="8">
        <v>880546.7</v>
      </c>
      <c r="F14" s="8">
        <v>-62439.22</v>
      </c>
      <c r="G14" s="8">
        <v>-46374.93</v>
      </c>
      <c r="H14" s="8">
        <v>-29377.25</v>
      </c>
      <c r="I14" s="8">
        <v>433347.15</v>
      </c>
      <c r="J14" s="8">
        <v>-36046.94</v>
      </c>
      <c r="K14" s="8">
        <v>-57569.63</v>
      </c>
      <c r="L14" s="8">
        <f>SUM(B14:K14)</f>
        <v>830710.2200000001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655876.8399999999</v>
      </c>
      <c r="C15" s="7">
        <f aca="true" t="shared" si="1" ref="C15:K15">+C13+C14</f>
        <v>513059.54</v>
      </c>
      <c r="D15" s="7">
        <f t="shared" si="1"/>
        <v>1628061.72</v>
      </c>
      <c r="E15" s="7">
        <f t="shared" si="1"/>
        <v>2296053.0599999996</v>
      </c>
      <c r="F15" s="7">
        <f t="shared" si="1"/>
        <v>1429476.15</v>
      </c>
      <c r="G15" s="7">
        <f t="shared" si="1"/>
        <v>845700.23</v>
      </c>
      <c r="H15" s="7">
        <f t="shared" si="1"/>
        <v>454430.66000000003</v>
      </c>
      <c r="I15" s="7">
        <f t="shared" si="1"/>
        <v>1065202.77</v>
      </c>
      <c r="J15" s="7">
        <f t="shared" si="1"/>
        <v>740082.99</v>
      </c>
      <c r="K15" s="7">
        <f t="shared" si="1"/>
        <v>912223.9099999999</v>
      </c>
      <c r="L15" s="7">
        <f>+L13+L14</f>
        <v>10540167.87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1515836.77</v>
      </c>
      <c r="C20" s="10">
        <v>1111685.54</v>
      </c>
      <c r="D20" s="10">
        <v>971805.6</v>
      </c>
      <c r="E20" s="10">
        <v>300404.2</v>
      </c>
      <c r="F20" s="10">
        <v>1012783.72</v>
      </c>
      <c r="G20" s="10">
        <v>1458950.0899999999</v>
      </c>
      <c r="H20" s="10">
        <v>257864.22</v>
      </c>
      <c r="I20" s="10">
        <v>1155349.8800000004</v>
      </c>
      <c r="J20" s="10">
        <v>967705.88</v>
      </c>
      <c r="K20" s="10">
        <v>1264923.14</v>
      </c>
      <c r="L20" s="10">
        <v>1174959.8699999999</v>
      </c>
      <c r="M20" s="10">
        <v>668327.8200000001</v>
      </c>
      <c r="N20" s="10">
        <v>342488.13</v>
      </c>
      <c r="O20" s="10">
        <f>SUM(B20:N20)</f>
        <v>12203084.860000001</v>
      </c>
    </row>
    <row r="21" spans="1:15" ht="27" customHeight="1">
      <c r="A21" s="2" t="s">
        <v>4</v>
      </c>
      <c r="B21" s="8">
        <v>-60437.13</v>
      </c>
      <c r="C21" s="8">
        <v>-62799.79</v>
      </c>
      <c r="D21" s="8">
        <v>-48504.67</v>
      </c>
      <c r="E21" s="8">
        <v>-11346.640000000001</v>
      </c>
      <c r="F21" s="8">
        <v>-37547.909999999996</v>
      </c>
      <c r="G21" s="8">
        <v>-53624.06</v>
      </c>
      <c r="H21" s="8">
        <v>-10256.199999999999</v>
      </c>
      <c r="I21" s="8">
        <v>-74011.95</v>
      </c>
      <c r="J21" s="8">
        <v>-47334.27</v>
      </c>
      <c r="K21" s="8">
        <v>-41411.77</v>
      </c>
      <c r="L21" s="8">
        <v>-33555.76</v>
      </c>
      <c r="M21" s="8">
        <v>-25834.16</v>
      </c>
      <c r="N21" s="8">
        <v>-19962.84</v>
      </c>
      <c r="O21" s="8">
        <f>SUM(B21:N21)</f>
        <v>-526627.15</v>
      </c>
    </row>
    <row r="22" spans="1:15" ht="27" customHeight="1">
      <c r="A22" s="6" t="s">
        <v>5</v>
      </c>
      <c r="B22" s="7">
        <f>+B20+B21</f>
        <v>1455399.6400000001</v>
      </c>
      <c r="C22" s="7">
        <f>+C20+C21</f>
        <v>1048885.75</v>
      </c>
      <c r="D22" s="7">
        <f aca="true" t="shared" si="2" ref="D22:O22">+D20+D21</f>
        <v>923300.9299999999</v>
      </c>
      <c r="E22" s="7">
        <f t="shared" si="2"/>
        <v>289057.56</v>
      </c>
      <c r="F22" s="7">
        <f t="shared" si="2"/>
        <v>975235.8099999999</v>
      </c>
      <c r="G22" s="7">
        <f t="shared" si="2"/>
        <v>1405326.0299999998</v>
      </c>
      <c r="H22" s="7">
        <f t="shared" si="2"/>
        <v>247608.02</v>
      </c>
      <c r="I22" s="7">
        <f t="shared" si="2"/>
        <v>1081337.9300000004</v>
      </c>
      <c r="J22" s="7">
        <f t="shared" si="2"/>
        <v>920371.61</v>
      </c>
      <c r="K22" s="7">
        <f t="shared" si="2"/>
        <v>1223511.3699999999</v>
      </c>
      <c r="L22" s="7">
        <f t="shared" si="2"/>
        <v>1141404.1099999999</v>
      </c>
      <c r="M22" s="7">
        <f t="shared" si="2"/>
        <v>642493.66</v>
      </c>
      <c r="N22" s="7">
        <f t="shared" si="2"/>
        <v>322525.29</v>
      </c>
      <c r="O22" s="7">
        <f t="shared" si="2"/>
        <v>11676457.71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2023-01-17T00:02:06Z</dcterms:modified>
  <cp:category/>
  <cp:version/>
  <cp:contentType/>
  <cp:contentStatus/>
</cp:coreProperties>
</file>