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<sst xmlns="http://schemas.openxmlformats.org/spreadsheetml/2006/main" count="81" uniqueCount="63">
  <si>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</si>
  <si>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</si>
  <si>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</si>
  <si>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</si>
  <si>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</si>
  <si>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</si>
  <si>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</si>
  <si>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</si>
  <si>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</si>
  <si>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</si>
  <si>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</si>
  <si>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</si>
  <si>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</si>
  <si>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</si>
  <si>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</si>
  <si>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</si>
  <si>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</si>
  <si>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</si>
  <si>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</si>
  <si>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</si>
  <si>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</si>
  <si>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</si>
  <si>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</si>
  <si>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</si>
  <si>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</si>
  <si>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</si>
  <si>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</si>
  <si>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</si>
  <si>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</si>
  <si>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</si>
  <si>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</si>
  <si>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</si>
  <si>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</si>
  <si>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</si>
  <si>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</si>
  <si>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</si>
  <si>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</si>
  <si>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</si>
  <si>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</si>
  <si>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</si>
  <si>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</si>
  <si>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</si>
  <si>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</si>
  <si>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</si>
  <si>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</si>
  <si>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</si>
  <si>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</si>
  <si>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</si>
  <si>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</si>
  <si>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</si>
  <si>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</si>
  <si>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</si>
  <si>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</si>
  <si>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</si>
  <si>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</si>
  <si>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</si>
  <si>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</si>
  <si>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</si>
  <si>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</si>
  <si>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</si>
  <si>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</si>
  <si>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</si>
  <si>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28/11/22 - VENCIMENTO 05/12/22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</si>
</sst>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1695883.2700000003</v>
      </c>
      <c r="C6" s="10">
        <v>1594973.22</v>
      </c>
      <c r="D6" s="10">
        <v>1943711.58</v>
      </c>
      <c r="E6" s="10">
        <v>1201980.68</v>
      </c>
      <c r="F6" s="10">
        <v>1210729.6600000001</v>
      </c>
      <c r="G6" s="10">
        <v>1321235.9000000001</v>
      </c>
      <c r="H6" s="10">
        <v>1205987.6499999997</v>
      </c>
      <c r="I6" s="10">
        <v>1710318.11</v>
      </c>
      <c r="J6" s="10">
        <v>591228.82</v>
      </c>
      <c r="K6" s="10">
        <f>SUM(B6:J6)</f>
        <v>12476048.89</v>
      </c>
      <c r="Q6"/>
      <c r="R6"/>
    </row>
    <row r="7" spans="1:18" ht="27" customHeight="1">
      <c r="A7" s="2" t="s">
        <v>4</v>
      </c>
      <c r="B7" s="19">
        <v>-147249.88</v>
      </c>
      <c r="C7" s="19">
        <v>-80357.5</v>
      </c>
      <c r="D7" s="19">
        <v>-123607.89000000001</v>
      </c>
      <c r="E7" s="19">
        <v>-136300.04</v>
      </c>
      <c r="F7" s="19">
        <v>-54622.44</v>
      </c>
      <c r="G7" s="19">
        <v>-145579.31999999998</v>
      </c>
      <c r="H7" s="19">
        <v>-48517.86</v>
      </c>
      <c r="I7" s="19">
        <v>-107493.40999999999</v>
      </c>
      <c r="J7" s="19">
        <v>-31968.49</v>
      </c>
      <c r="K7" s="8">
        <f>SUM(B7:J7)</f>
        <v>-875696.83</v>
      </c>
      <c r="Q7"/>
      <c r="R7"/>
    </row>
    <row r="8" spans="1:11" ht="27" customHeight="1">
      <c r="A8" s="6" t="s">
        <v>5</v>
      </c>
      <c r="B8" s="7">
        <f>B6+B7</f>
        <v>1548633.3900000001</v>
      </c>
      <c r="C8" s="7">
        <f aca="true" t="shared" si="0" ref="C8:J8">C6+C7</f>
        <v>1514615.72</v>
      </c>
      <c r="D8" s="7">
        <f t="shared" si="0"/>
        <v>1820103.69</v>
      </c>
      <c r="E8" s="7">
        <f t="shared" si="0"/>
        <v>1065680.64</v>
      </c>
      <c r="F8" s="7">
        <f t="shared" si="0"/>
        <v>1156107.2200000002</v>
      </c>
      <c r="G8" s="7">
        <f t="shared" si="0"/>
        <v>1175656.58</v>
      </c>
      <c r="H8" s="7">
        <f t="shared" si="0"/>
        <v>1157469.7899999996</v>
      </c>
      <c r="I8" s="7">
        <f t="shared" si="0"/>
        <v>1602824.7000000002</v>
      </c>
      <c r="J8" s="7">
        <f t="shared" si="0"/>
        <v>559260.33</v>
      </c>
      <c r="K8" s="7">
        <f>+K7+K6</f>
        <v>11600352.06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777850.1699999999</v>
      </c>
      <c r="C13" s="10">
        <v>520893.95999999996</v>
      </c>
      <c r="D13" s="10">
        <v>1639480.73</v>
      </c>
      <c r="E13" s="10">
        <v>1333613.5499999996</v>
      </c>
      <c r="F13" s="10">
        <v>1433050.8499999996</v>
      </c>
      <c r="G13" s="10">
        <v>846273.37</v>
      </c>
      <c r="H13" s="10">
        <v>468346.71</v>
      </c>
      <c r="I13" s="10">
        <v>610216.71</v>
      </c>
      <c r="J13" s="10">
        <v>748941.8600000001</v>
      </c>
      <c r="K13" s="10">
        <v>939933.74</v>
      </c>
      <c r="L13" s="10">
        <f>SUM(B13:K13)</f>
        <v>9318601.649999999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-126844.22</v>
      </c>
      <c r="C14" s="8">
        <v>-24059.809999999998</v>
      </c>
      <c r="D14" s="8">
        <v>-75420.7</v>
      </c>
      <c r="E14" s="8">
        <v>-61305.7200000001</v>
      </c>
      <c r="F14" s="8">
        <v>-52725.79</v>
      </c>
      <c r="G14" s="8">
        <v>-37434.990000000005</v>
      </c>
      <c r="H14" s="8">
        <v>-24772.22</v>
      </c>
      <c r="I14" s="8">
        <v>-36102.56</v>
      </c>
      <c r="J14" s="8">
        <v>-25840.71</v>
      </c>
      <c r="K14" s="8">
        <v>-47490.14</v>
      </c>
      <c r="L14" s="8">
        <f>SUM(B14:K14)</f>
        <v>-511996.8600000001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651005.95</v>
      </c>
      <c r="C15" s="7">
        <f aca="true" t="shared" si="1" ref="C15:K15">+C13+C14</f>
        <v>496834.14999999997</v>
      </c>
      <c r="D15" s="7">
        <f t="shared" si="1"/>
        <v>1564060.03</v>
      </c>
      <c r="E15" s="7">
        <f t="shared" si="1"/>
        <v>1272307.8299999994</v>
      </c>
      <c r="F15" s="7">
        <f t="shared" si="1"/>
        <v>1380325.0599999996</v>
      </c>
      <c r="G15" s="7">
        <f t="shared" si="1"/>
        <v>808838.38</v>
      </c>
      <c r="H15" s="7">
        <f t="shared" si="1"/>
        <v>443574.49</v>
      </c>
      <c r="I15" s="7">
        <f t="shared" si="1"/>
        <v>574114.1499999999</v>
      </c>
      <c r="J15" s="7">
        <f t="shared" si="1"/>
        <v>723101.1500000001</v>
      </c>
      <c r="K15" s="7">
        <f t="shared" si="1"/>
        <v>892443.6</v>
      </c>
      <c r="L15" s="7">
        <f>+L13+L14</f>
        <v>8806604.79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1463013.9899999998</v>
      </c>
      <c r="C20" s="10">
        <v>1063968.77</v>
      </c>
      <c r="D20" s="10">
        <v>938675.2099999998</v>
      </c>
      <c r="E20" s="10">
        <v>282648.16</v>
      </c>
      <c r="F20" s="10">
        <v>968434.6099999999</v>
      </c>
      <c r="G20" s="10">
        <v>1401222.2</v>
      </c>
      <c r="H20" s="10">
        <v>246989.05</v>
      </c>
      <c r="I20" s="10">
        <v>1068209.15</v>
      </c>
      <c r="J20" s="10">
        <v>939721.35</v>
      </c>
      <c r="K20" s="10">
        <v>1215619.15</v>
      </c>
      <c r="L20" s="10">
        <v>1130550.5699999998</v>
      </c>
      <c r="M20" s="10">
        <v>648401.2900000002</v>
      </c>
      <c r="N20" s="10">
        <v>331452.86</v>
      </c>
      <c r="O20" s="10">
        <f>SUM(B20:N20)</f>
        <v>11698906.360000001</v>
      </c>
    </row>
    <row r="21" spans="1:15" ht="27" customHeight="1">
      <c r="A21" s="2" t="s">
        <v>4</v>
      </c>
      <c r="B21" s="8">
        <v>-54689.87</v>
      </c>
      <c r="C21" s="8">
        <v>-53958.42</v>
      </c>
      <c r="D21" s="8">
        <v>-41937.24</v>
      </c>
      <c r="E21" s="8">
        <v>-9338.47</v>
      </c>
      <c r="F21" s="8">
        <v>-32222.14</v>
      </c>
      <c r="G21" s="8">
        <v>-45708.46</v>
      </c>
      <c r="H21" s="8">
        <v>-8654.6</v>
      </c>
      <c r="I21" s="8">
        <v>-48103.74</v>
      </c>
      <c r="J21" s="8">
        <v>-41584.380000000005</v>
      </c>
      <c r="K21" s="8">
        <v>-37649.77</v>
      </c>
      <c r="L21" s="8">
        <v>-29120.559999999998</v>
      </c>
      <c r="M21" s="8">
        <v>-21992.1</v>
      </c>
      <c r="N21" s="8">
        <v>-16321.41</v>
      </c>
      <c r="O21" s="8">
        <f>SUM(B21:N21)</f>
        <v>-441281.16</v>
      </c>
    </row>
    <row r="22" spans="1:15" ht="27" customHeight="1">
      <c r="A22" s="6" t="s">
        <v>5</v>
      </c>
      <c r="B22" s="7">
        <f>+B20+B21</f>
        <v>1408324.1199999996</v>
      </c>
      <c r="C22" s="7">
        <f>+C20+C21</f>
        <v>1010010.35</v>
      </c>
      <c r="D22" s="7">
        <f aca="true" t="shared" si="2" ref="D22:O22">+D20+D21</f>
        <v>896737.9699999999</v>
      </c>
      <c r="E22" s="7">
        <f t="shared" si="2"/>
        <v>273309.69</v>
      </c>
      <c r="F22" s="7">
        <f t="shared" si="2"/>
        <v>936212.4699999999</v>
      </c>
      <c r="G22" s="7">
        <f t="shared" si="2"/>
        <v>1355513.74</v>
      </c>
      <c r="H22" s="7">
        <f t="shared" si="2"/>
        <v>238334.44999999998</v>
      </c>
      <c r="I22" s="7">
        <f t="shared" si="2"/>
        <v>1020105.4099999999</v>
      </c>
      <c r="J22" s="7">
        <f t="shared" si="2"/>
        <v>898136.97</v>
      </c>
      <c r="K22" s="7">
        <f t="shared" si="2"/>
        <v>1177969.38</v>
      </c>
      <c r="L22" s="7">
        <f t="shared" si="2"/>
        <v>1101430.0099999998</v>
      </c>
      <c r="M22" s="7">
        <f t="shared" si="2"/>
        <v>626409.1900000002</v>
      </c>
      <c r="N22" s="7">
        <f t="shared" si="2"/>
        <v>315131.45</v>
      </c>
      <c r="O22" s="7">
        <f t="shared" si="2"/>
        <v>11257625.200000001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2023-01-17T00:00:52Z</dcterms:modified>
  <cp:category/>
  <cp:version/>
  <cp:contentType/>
  <cp:contentStatus/>
</cp:coreProperties>
</file>