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<sst xmlns="http://schemas.openxmlformats.org/spreadsheetml/2006/main" count="81" uniqueCount="63">
  <si>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</si>
  <si>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</si>
  <si>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</si>
  <si>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</si>
  <si>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</si>
  <si>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</si>
  <si>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</si>
  <si>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</si>
  <si>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</si>
  <si>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</si>
  <si>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</si>
  <si>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</si>
  <si>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</si>
  <si>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</si>
  <si>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</si>
  <si>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</si>
  <si>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</si>
  <si>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</si>
  <si>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</si>
  <si>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</si>
  <si>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</si>
  <si>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</si>
  <si>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</si>
  <si>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</si>
  <si>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</si>
  <si>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</si>
  <si>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</si>
  <si>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</si>
  <si>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</si>
  <si>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</si>
  <si>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</si>
  <si>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</si>
  <si>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</si>
  <si>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</si>
  <si>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</si>
  <si>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</si>
  <si>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</si>
  <si>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</si>
  <si>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</si>
  <si>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</si>
  <si>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</si>
  <si>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</si>
  <si>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</si>
  <si>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</si>
  <si>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</si>
  <si>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</si>
  <si>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</si>
  <si>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</si>
  <si>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</si>
  <si>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</si>
  <si>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</si>
  <si>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</si>
  <si>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</si>
  <si>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</si>
  <si>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</si>
  <si>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</si>
  <si>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</si>
  <si>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</si>
  <si>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</si>
  <si>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</si>
  <si>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</si>
  <si>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</si>
  <si>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27/11/22 - VENCIMENTO 02/12/22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</si>
</sst>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504100.25</v>
      </c>
      <c r="C6" s="10">
        <v>451272.67999999993</v>
      </c>
      <c r="D6" s="10">
        <v>686627.4799999999</v>
      </c>
      <c r="E6" s="10">
        <v>344840.71</v>
      </c>
      <c r="F6" s="10">
        <v>444843.56000000006</v>
      </c>
      <c r="G6" s="10">
        <v>516513.37000000005</v>
      </c>
      <c r="H6" s="10">
        <v>458897.37000000005</v>
      </c>
      <c r="I6" s="10">
        <v>588734.17</v>
      </c>
      <c r="J6" s="10">
        <v>149533.36000000002</v>
      </c>
      <c r="K6" s="10">
        <f>SUM(B6:J6)</f>
        <v>4145362.9499999997</v>
      </c>
      <c r="Q6"/>
      <c r="R6"/>
    </row>
    <row r="7" spans="1:18" ht="27" customHeight="1">
      <c r="A7" s="2" t="s">
        <v>4</v>
      </c>
      <c r="B7" s="19">
        <v>-38138.98</v>
      </c>
      <c r="C7" s="19">
        <v>-34915.979999999996</v>
      </c>
      <c r="D7" s="19">
        <v>-537721.43</v>
      </c>
      <c r="E7" s="19">
        <v>-24292.62</v>
      </c>
      <c r="F7" s="19">
        <v>-31136.33</v>
      </c>
      <c r="G7" s="19">
        <v>-23000.440000000002</v>
      </c>
      <c r="H7" s="19">
        <v>-380865.97000000003</v>
      </c>
      <c r="I7" s="19">
        <v>-44095.52</v>
      </c>
      <c r="J7" s="19">
        <v>-14033.39</v>
      </c>
      <c r="K7" s="8">
        <f>SUM(B7:J7)</f>
        <v>-1128200.66</v>
      </c>
      <c r="Q7"/>
      <c r="R7"/>
    </row>
    <row r="8" spans="1:11" ht="27" customHeight="1">
      <c r="A8" s="6" t="s">
        <v>5</v>
      </c>
      <c r="B8" s="7">
        <f>B6+B7</f>
        <v>465961.27</v>
      </c>
      <c r="C8" s="7">
        <f aca="true" t="shared" si="0" ref="C8:J8">C6+C7</f>
        <v>416356.69999999995</v>
      </c>
      <c r="D8" s="7">
        <f t="shared" si="0"/>
        <v>148906.0499999998</v>
      </c>
      <c r="E8" s="7">
        <f t="shared" si="0"/>
        <v>320548.09</v>
      </c>
      <c r="F8" s="7">
        <f t="shared" si="0"/>
        <v>413707.23000000004</v>
      </c>
      <c r="G8" s="7">
        <f t="shared" si="0"/>
        <v>493512.93000000005</v>
      </c>
      <c r="H8" s="7">
        <f t="shared" si="0"/>
        <v>78031.40000000002</v>
      </c>
      <c r="I8" s="7">
        <f t="shared" si="0"/>
        <v>544638.65</v>
      </c>
      <c r="J8" s="7">
        <f t="shared" si="0"/>
        <v>135499.97000000003</v>
      </c>
      <c r="K8" s="7">
        <f>+K7+K6</f>
        <v>3017162.29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217651.63999999998</v>
      </c>
      <c r="C13" s="10">
        <v>156012.9</v>
      </c>
      <c r="D13" s="10">
        <v>540701.8</v>
      </c>
      <c r="E13" s="10">
        <v>506058.47000000003</v>
      </c>
      <c r="F13" s="10">
        <v>520560.98</v>
      </c>
      <c r="G13" s="10">
        <v>236944.63</v>
      </c>
      <c r="H13" s="10">
        <v>151153.29</v>
      </c>
      <c r="I13" s="10">
        <v>200707.51</v>
      </c>
      <c r="J13" s="10">
        <v>172011.43000000002</v>
      </c>
      <c r="K13" s="10">
        <v>331793.3499999999</v>
      </c>
      <c r="L13" s="10">
        <f>SUM(B13:K13)</f>
        <v>3033596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-114699.79</v>
      </c>
      <c r="C14" s="8">
        <v>-11742.25</v>
      </c>
      <c r="D14" s="8">
        <v>-41504.4</v>
      </c>
      <c r="E14" s="8">
        <v>-401649.53</v>
      </c>
      <c r="F14" s="8">
        <v>-35961.12</v>
      </c>
      <c r="G14" s="8">
        <v>-18344.69</v>
      </c>
      <c r="H14" s="8">
        <v>-15943.09</v>
      </c>
      <c r="I14" s="8">
        <v>-183660.46</v>
      </c>
      <c r="J14" s="8">
        <v>-9901.42</v>
      </c>
      <c r="K14" s="8">
        <v>-24981.550000000003</v>
      </c>
      <c r="L14" s="8">
        <f>SUM(B14:K14)</f>
        <v>-858388.2999999999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102951.84999999999</v>
      </c>
      <c r="C15" s="7">
        <f aca="true" t="shared" si="1" ref="C15:K15">+C13+C14</f>
        <v>144270.65</v>
      </c>
      <c r="D15" s="7">
        <f t="shared" si="1"/>
        <v>499197.4</v>
      </c>
      <c r="E15" s="7">
        <f t="shared" si="1"/>
        <v>104408.94</v>
      </c>
      <c r="F15" s="7">
        <f t="shared" si="1"/>
        <v>484599.86</v>
      </c>
      <c r="G15" s="7">
        <f t="shared" si="1"/>
        <v>218599.94</v>
      </c>
      <c r="H15" s="7">
        <f t="shared" si="1"/>
        <v>135210.2</v>
      </c>
      <c r="I15" s="7">
        <f t="shared" si="1"/>
        <v>17047.050000000017</v>
      </c>
      <c r="J15" s="7">
        <f t="shared" si="1"/>
        <v>162110.01</v>
      </c>
      <c r="K15" s="7">
        <f t="shared" si="1"/>
        <v>306811.79999999993</v>
      </c>
      <c r="L15" s="7">
        <f>+L13+L14</f>
        <v>2175207.7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593861.1199999999</v>
      </c>
      <c r="C20" s="10">
        <v>423310.26000000007</v>
      </c>
      <c r="D20" s="10">
        <v>415382.7300000001</v>
      </c>
      <c r="E20" s="10">
        <v>118439.29000000001</v>
      </c>
      <c r="F20" s="10">
        <v>398342.87</v>
      </c>
      <c r="G20" s="10">
        <v>515612.76</v>
      </c>
      <c r="H20" s="10">
        <v>88989.14000000001</v>
      </c>
      <c r="I20" s="10">
        <v>318125.46</v>
      </c>
      <c r="J20" s="10">
        <v>378155.37000000005</v>
      </c>
      <c r="K20" s="10">
        <v>558308.8600000001</v>
      </c>
      <c r="L20" s="10">
        <v>490233.42000000004</v>
      </c>
      <c r="M20" s="10">
        <v>248882.53</v>
      </c>
      <c r="N20" s="10">
        <v>109369.90000000001</v>
      </c>
      <c r="O20" s="10">
        <f>SUM(B20:N20)</f>
        <v>4657013.710000001</v>
      </c>
    </row>
    <row r="21" spans="1:15" ht="27" customHeight="1">
      <c r="A21" s="2" t="s">
        <v>4</v>
      </c>
      <c r="B21" s="8">
        <v>-38098.76</v>
      </c>
      <c r="C21" s="8">
        <v>-35377.55</v>
      </c>
      <c r="D21" s="8">
        <v>-29616.95</v>
      </c>
      <c r="E21" s="8">
        <v>-5630.2699999999995</v>
      </c>
      <c r="F21" s="8">
        <v>-23915.32</v>
      </c>
      <c r="G21" s="8">
        <v>-31312.57</v>
      </c>
      <c r="H21" s="8">
        <v>-5095.86</v>
      </c>
      <c r="I21" s="8">
        <v>-27178.45</v>
      </c>
      <c r="J21" s="8">
        <v>-27026.84</v>
      </c>
      <c r="K21" s="8">
        <v>-30856.21</v>
      </c>
      <c r="L21" s="8">
        <v>-22677.809999999998</v>
      </c>
      <c r="M21" s="8">
        <v>-12114.14</v>
      </c>
      <c r="N21" s="8">
        <v>-7703.53</v>
      </c>
      <c r="O21" s="8">
        <f>SUM(B21:N21)</f>
        <v>-296604.26</v>
      </c>
    </row>
    <row r="22" spans="1:15" ht="27" customHeight="1">
      <c r="A22" s="6" t="s">
        <v>5</v>
      </c>
      <c r="B22" s="7">
        <f>+B20+B21</f>
        <v>555762.3599999999</v>
      </c>
      <c r="C22" s="7">
        <f>+C20+C21</f>
        <v>387932.7100000001</v>
      </c>
      <c r="D22" s="7">
        <f aca="true" t="shared" si="2" ref="D22:O22">+D20+D21</f>
        <v>385765.7800000001</v>
      </c>
      <c r="E22" s="7">
        <f t="shared" si="2"/>
        <v>112809.02</v>
      </c>
      <c r="F22" s="7">
        <f t="shared" si="2"/>
        <v>374427.55</v>
      </c>
      <c r="G22" s="7">
        <f t="shared" si="2"/>
        <v>484300.19</v>
      </c>
      <c r="H22" s="7">
        <f t="shared" si="2"/>
        <v>83893.28000000001</v>
      </c>
      <c r="I22" s="7">
        <f t="shared" si="2"/>
        <v>290947.01</v>
      </c>
      <c r="J22" s="7">
        <f t="shared" si="2"/>
        <v>351128.53</v>
      </c>
      <c r="K22" s="7">
        <f t="shared" si="2"/>
        <v>527452.6500000001</v>
      </c>
      <c r="L22" s="7">
        <f t="shared" si="2"/>
        <v>467555.61000000004</v>
      </c>
      <c r="M22" s="7">
        <f t="shared" si="2"/>
        <v>236768.39</v>
      </c>
      <c r="N22" s="7">
        <f t="shared" si="2"/>
        <v>101666.37000000001</v>
      </c>
      <c r="O22" s="7">
        <f t="shared" si="2"/>
        <v>4360409.450000001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2023-01-16T23:59:40Z</dcterms:modified>
  <cp:category/>
  <cp:version/>
  <cp:contentType/>
  <cp:contentStatus/>
</cp:coreProperties>
</file>