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<sst xmlns="http://schemas.openxmlformats.org/spreadsheetml/2006/main" count="81" uniqueCount="63">
  <si>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</si>
  <si>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</si>
  <si>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</si>
  <si>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</si>
  <si>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</si>
  <si>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</si>
  <si>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</si>
  <si>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</si>
  <si>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</si>
  <si>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</si>
  <si>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</si>
  <si>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</si>
  <si>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</si>
  <si>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</si>
  <si>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</si>
  <si>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</si>
  <si>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</si>
  <si>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</si>
  <si>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</si>
  <si>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</si>
  <si>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</si>
  <si>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</si>
  <si>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</si>
  <si>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</si>
  <si>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</si>
  <si>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</si>
  <si>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</si>
  <si>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</si>
  <si>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</si>
  <si>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</si>
  <si>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</si>
  <si>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</si>
  <si>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</si>
  <si>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</si>
  <si>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</si>
  <si>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</si>
  <si>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</si>
  <si>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</si>
  <si>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</si>
  <si>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</si>
  <si>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</si>
  <si>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</si>
  <si>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</si>
  <si>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</si>
  <si>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</si>
  <si>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</si>
  <si>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</si>
  <si>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</si>
  <si>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</si>
  <si>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</si>
  <si>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</si>
  <si>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</si>
  <si>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</si>
  <si>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</si>
  <si>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</si>
  <si>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</si>
  <si>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</si>
  <si>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</si>
  <si>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</si>
  <si>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</si>
  <si>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</si>
  <si>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</si>
  <si>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26/11/22 - VENCIMENTO 02/12/22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</si>
</sst>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973869.8600000001</v>
      </c>
      <c r="C6" s="10">
        <v>968359.5900000001</v>
      </c>
      <c r="D6" s="10">
        <v>1319017.0799999998</v>
      </c>
      <c r="E6" s="10">
        <v>691831.27</v>
      </c>
      <c r="F6" s="10">
        <v>781672.0399999999</v>
      </c>
      <c r="G6" s="10">
        <v>950144.5599999999</v>
      </c>
      <c r="H6" s="10">
        <v>836566.42</v>
      </c>
      <c r="I6" s="10">
        <v>1041735.9600000002</v>
      </c>
      <c r="J6" s="10">
        <v>265118.74</v>
      </c>
      <c r="K6" s="10">
        <f>SUM(B6:J6)</f>
        <v>7828315.52</v>
      </c>
      <c r="Q6"/>
      <c r="R6"/>
    </row>
    <row r="7" spans="1:18" ht="27" customHeight="1">
      <c r="A7" s="2" t="s">
        <v>4</v>
      </c>
      <c r="B7" s="19">
        <v>-62452.659999999996</v>
      </c>
      <c r="C7" s="19">
        <v>-69786.55</v>
      </c>
      <c r="D7" s="19">
        <v>-955911.4500000001</v>
      </c>
      <c r="E7" s="19">
        <v>-43495.32</v>
      </c>
      <c r="F7" s="19">
        <v>-47874.61</v>
      </c>
      <c r="G7" s="19">
        <v>-33666</v>
      </c>
      <c r="H7" s="19">
        <v>-605342.04</v>
      </c>
      <c r="I7" s="19">
        <v>-67072.08</v>
      </c>
      <c r="J7" s="19">
        <v>-16749.010000000002</v>
      </c>
      <c r="K7" s="8">
        <f>SUM(B7:J7)</f>
        <v>-1902349.7200000004</v>
      </c>
      <c r="Q7"/>
      <c r="R7"/>
    </row>
    <row r="8" spans="1:11" ht="27" customHeight="1">
      <c r="A8" s="6" t="s">
        <v>5</v>
      </c>
      <c r="B8" s="7">
        <f>B6+B7</f>
        <v>911417.2000000001</v>
      </c>
      <c r="C8" s="7">
        <f aca="true" t="shared" si="0" ref="C8:J8">C6+C7</f>
        <v>898573.04</v>
      </c>
      <c r="D8" s="7">
        <f t="shared" si="0"/>
        <v>363105.6299999998</v>
      </c>
      <c r="E8" s="7">
        <f t="shared" si="0"/>
        <v>648335.9500000001</v>
      </c>
      <c r="F8" s="7">
        <f t="shared" si="0"/>
        <v>733797.4299999999</v>
      </c>
      <c r="G8" s="7">
        <f t="shared" si="0"/>
        <v>916478.5599999999</v>
      </c>
      <c r="H8" s="7">
        <f t="shared" si="0"/>
        <v>231224.38</v>
      </c>
      <c r="I8" s="7">
        <f t="shared" si="0"/>
        <v>974663.8800000002</v>
      </c>
      <c r="J8" s="7">
        <f t="shared" si="0"/>
        <v>248369.72999999998</v>
      </c>
      <c r="K8" s="7">
        <f>+K7+K6</f>
        <v>5925965.799999999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471439.80999999994</v>
      </c>
      <c r="C13" s="10">
        <v>301109.12</v>
      </c>
      <c r="D13" s="10">
        <v>1032518.1699999999</v>
      </c>
      <c r="E13" s="10">
        <v>908415.6600000001</v>
      </c>
      <c r="F13" s="10">
        <v>950686.05</v>
      </c>
      <c r="G13" s="10">
        <v>452917.62</v>
      </c>
      <c r="H13" s="10">
        <v>242519.90000000002</v>
      </c>
      <c r="I13" s="10">
        <v>376766.56</v>
      </c>
      <c r="J13" s="10">
        <v>309470.99999999994</v>
      </c>
      <c r="K13" s="10">
        <v>572892.59</v>
      </c>
      <c r="L13" s="10">
        <f>SUM(B13:K13)</f>
        <v>5618736.4799999995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-125723.84999999999</v>
      </c>
      <c r="C14" s="8">
        <v>-21809.5</v>
      </c>
      <c r="D14" s="8">
        <v>-69962.84</v>
      </c>
      <c r="E14" s="8">
        <v>-655540.02</v>
      </c>
      <c r="F14" s="8">
        <v>-52088.8</v>
      </c>
      <c r="G14" s="8">
        <v>-30325.93</v>
      </c>
      <c r="H14" s="8">
        <v>-19809.64</v>
      </c>
      <c r="I14" s="8">
        <v>-334409.19999999995</v>
      </c>
      <c r="J14" s="8">
        <v>-16430.98</v>
      </c>
      <c r="K14" s="8">
        <v>-41246.39</v>
      </c>
      <c r="L14" s="8">
        <f>SUM(B14:K14)</f>
        <v>-1367347.15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345715.95999999996</v>
      </c>
      <c r="C15" s="7">
        <f aca="true" t="shared" si="1" ref="C15:K15">+C13+C14</f>
        <v>279299.62</v>
      </c>
      <c r="D15" s="7">
        <f t="shared" si="1"/>
        <v>962555.33</v>
      </c>
      <c r="E15" s="7">
        <f t="shared" si="1"/>
        <v>252875.64000000013</v>
      </c>
      <c r="F15" s="7">
        <f t="shared" si="1"/>
        <v>898597.25</v>
      </c>
      <c r="G15" s="7">
        <f t="shared" si="1"/>
        <v>422591.69</v>
      </c>
      <c r="H15" s="7">
        <f t="shared" si="1"/>
        <v>222710.26</v>
      </c>
      <c r="I15" s="7">
        <f t="shared" si="1"/>
        <v>42357.360000000044</v>
      </c>
      <c r="J15" s="7">
        <f t="shared" si="1"/>
        <v>293040.01999999996</v>
      </c>
      <c r="K15" s="7">
        <f t="shared" si="1"/>
        <v>531646.2</v>
      </c>
      <c r="L15" s="7">
        <f>+L13+L14</f>
        <v>4251389.33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1080992.46</v>
      </c>
      <c r="C20" s="10">
        <v>768918.2799999999</v>
      </c>
      <c r="D20" s="10">
        <v>732541.08</v>
      </c>
      <c r="E20" s="10">
        <v>207811.47999999998</v>
      </c>
      <c r="F20" s="10">
        <v>662681.4899999999</v>
      </c>
      <c r="G20" s="10">
        <v>922635.6199999999</v>
      </c>
      <c r="H20" s="10">
        <v>178180.26</v>
      </c>
      <c r="I20" s="10">
        <v>637501.8299999998</v>
      </c>
      <c r="J20" s="10">
        <v>688763.85</v>
      </c>
      <c r="K20" s="10">
        <v>901346.4299999999</v>
      </c>
      <c r="L20" s="10">
        <v>841446.0599999999</v>
      </c>
      <c r="M20" s="10">
        <v>430183.13</v>
      </c>
      <c r="N20" s="10">
        <v>213346.63</v>
      </c>
      <c r="O20" s="10">
        <f>SUM(B20:N20)</f>
        <v>8266348.599999998</v>
      </c>
    </row>
    <row r="21" spans="1:15" ht="27" customHeight="1">
      <c r="A21" s="2" t="s">
        <v>4</v>
      </c>
      <c r="B21" s="8">
        <v>-56692.39</v>
      </c>
      <c r="C21" s="8">
        <v>-59124.35</v>
      </c>
      <c r="D21" s="8">
        <v>-47279.36</v>
      </c>
      <c r="E21" s="8">
        <v>-9923.76</v>
      </c>
      <c r="F21" s="8">
        <v>-33302.91</v>
      </c>
      <c r="G21" s="8">
        <v>-47366.4</v>
      </c>
      <c r="H21" s="8">
        <v>-9363.96</v>
      </c>
      <c r="I21" s="8">
        <v>-51718.49</v>
      </c>
      <c r="J21" s="8">
        <v>-42689.11</v>
      </c>
      <c r="K21" s="8">
        <v>-38548.71</v>
      </c>
      <c r="L21" s="8">
        <v>-32515.16</v>
      </c>
      <c r="M21" s="8">
        <v>-19107.47</v>
      </c>
      <c r="N21" s="8">
        <v>-15785.48</v>
      </c>
      <c r="O21" s="8">
        <f>SUM(B21:N21)</f>
        <v>-463417.54999999993</v>
      </c>
    </row>
    <row r="22" spans="1:15" ht="27" customHeight="1">
      <c r="A22" s="6" t="s">
        <v>5</v>
      </c>
      <c r="B22" s="7">
        <f>+B20+B21</f>
        <v>1024300.07</v>
      </c>
      <c r="C22" s="7">
        <f>+C20+C21</f>
        <v>709793.9299999999</v>
      </c>
      <c r="D22" s="7">
        <f aca="true" t="shared" si="2" ref="D22:O22">+D20+D21</f>
        <v>685261.72</v>
      </c>
      <c r="E22" s="7">
        <f t="shared" si="2"/>
        <v>197887.71999999997</v>
      </c>
      <c r="F22" s="7">
        <f t="shared" si="2"/>
        <v>629378.5799999998</v>
      </c>
      <c r="G22" s="7">
        <f t="shared" si="2"/>
        <v>875269.2199999999</v>
      </c>
      <c r="H22" s="7">
        <f t="shared" si="2"/>
        <v>168816.30000000002</v>
      </c>
      <c r="I22" s="7">
        <f t="shared" si="2"/>
        <v>585783.3399999999</v>
      </c>
      <c r="J22" s="7">
        <f t="shared" si="2"/>
        <v>646074.74</v>
      </c>
      <c r="K22" s="7">
        <f t="shared" si="2"/>
        <v>862797.72</v>
      </c>
      <c r="L22" s="7">
        <f t="shared" si="2"/>
        <v>808930.8999999999</v>
      </c>
      <c r="M22" s="7">
        <f t="shared" si="2"/>
        <v>411075.66000000003</v>
      </c>
      <c r="N22" s="7">
        <f t="shared" si="2"/>
        <v>197561.15</v>
      </c>
      <c r="O22" s="7">
        <f t="shared" si="2"/>
        <v>7802931.049999998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2023-01-16T23:58:30Z</dcterms:modified>
  <cp:category/>
  <cp:version/>
  <cp:contentType/>
  <cp:contentStatus/>
</cp:coreProperties>
</file>