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<sst xmlns="http://schemas.openxmlformats.org/spreadsheetml/2006/main" count="81" uniqueCount="63">
  <si>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</si>
  <si>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</si>
  <si>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</si>
  <si>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</si>
  <si>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</si>
  <si>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</si>
  <si>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</si>
  <si>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</si>
  <si>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</si>
  <si>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</si>
  <si>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</si>
  <si>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</si>
  <si>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</si>
  <si>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</si>
  <si>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</si>
  <si>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</si>
  <si>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</si>
  <si>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</si>
  <si>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</si>
  <si>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</si>
  <si>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</si>
  <si>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</si>
  <si>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</si>
  <si>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</si>
  <si>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</si>
  <si>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</si>
  <si>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</si>
  <si>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</si>
  <si>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</si>
  <si>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</si>
  <si>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</si>
  <si>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</si>
  <si>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</si>
  <si>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</si>
  <si>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</si>
  <si>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</si>
  <si>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</si>
  <si>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</si>
  <si>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</si>
  <si>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</si>
  <si>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</si>
  <si>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</si>
  <si>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</si>
  <si>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</si>
  <si>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</si>
  <si>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</si>
  <si>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</si>
  <si>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</si>
  <si>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</si>
  <si>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</si>
  <si>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</si>
  <si>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</si>
  <si>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</si>
  <si>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</si>
  <si>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</si>
  <si>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</si>
  <si>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</si>
  <si>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</si>
  <si>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</si>
  <si>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</si>
  <si>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</si>
  <si>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</si>
  <si>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25/11/22 - VENCIMENTO 02/12/22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</si>
</sst>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1755323.66</v>
      </c>
      <c r="C6" s="10">
        <v>1651515.36</v>
      </c>
      <c r="D6" s="10">
        <v>2034614.07</v>
      </c>
      <c r="E6" s="10">
        <v>1252543.22</v>
      </c>
      <c r="F6" s="10">
        <v>1255314.1199999999</v>
      </c>
      <c r="G6" s="10">
        <v>1373581.62</v>
      </c>
      <c r="H6" s="10">
        <v>1260939.8499999996</v>
      </c>
      <c r="I6" s="10">
        <v>1761832.5699999998</v>
      </c>
      <c r="J6" s="10">
        <v>612525.4500000001</v>
      </c>
      <c r="K6" s="10">
        <f>SUM(B6:J6)</f>
        <v>12958189.92</v>
      </c>
      <c r="Q6"/>
      <c r="R6"/>
    </row>
    <row r="7" spans="1:18" ht="27" customHeight="1">
      <c r="A7" s="2" t="s">
        <v>4</v>
      </c>
      <c r="B7" s="19">
        <v>-168522.5</v>
      </c>
      <c r="C7" s="19">
        <v>-95678.39</v>
      </c>
      <c r="D7" s="19">
        <v>-134604.43000000002</v>
      </c>
      <c r="E7" s="19">
        <v>-138451.37</v>
      </c>
      <c r="F7" s="19">
        <v>-71225.42</v>
      </c>
      <c r="G7" s="19">
        <v>-161044.78000000003</v>
      </c>
      <c r="H7" s="19">
        <v>-51433.36</v>
      </c>
      <c r="I7" s="19">
        <v>-118725.05</v>
      </c>
      <c r="J7" s="19">
        <v>-33759.83</v>
      </c>
      <c r="K7" s="8">
        <f>SUM(B7:J7)</f>
        <v>-973445.1300000001</v>
      </c>
      <c r="Q7"/>
      <c r="R7"/>
    </row>
    <row r="8" spans="1:11" ht="27" customHeight="1">
      <c r="A8" s="6" t="s">
        <v>5</v>
      </c>
      <c r="B8" s="7">
        <f>B6+B7</f>
        <v>1586801.16</v>
      </c>
      <c r="C8" s="7">
        <f aca="true" t="shared" si="0" ref="C8:J8">C6+C7</f>
        <v>1555836.9700000002</v>
      </c>
      <c r="D8" s="7">
        <f t="shared" si="0"/>
        <v>1900009.6400000001</v>
      </c>
      <c r="E8" s="7">
        <f t="shared" si="0"/>
        <v>1114091.85</v>
      </c>
      <c r="F8" s="7">
        <f t="shared" si="0"/>
        <v>1184088.7</v>
      </c>
      <c r="G8" s="7">
        <f t="shared" si="0"/>
        <v>1212536.84</v>
      </c>
      <c r="H8" s="7">
        <f t="shared" si="0"/>
        <v>1209506.4899999995</v>
      </c>
      <c r="I8" s="7">
        <f t="shared" si="0"/>
        <v>1643107.5199999998</v>
      </c>
      <c r="J8" s="7">
        <f t="shared" si="0"/>
        <v>578765.6200000001</v>
      </c>
      <c r="K8" s="7">
        <f>+K7+K6</f>
        <v>11984744.79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806197.9599999997</v>
      </c>
      <c r="C13" s="10">
        <v>540912.6299999999</v>
      </c>
      <c r="D13" s="10">
        <v>1705223.4300000002</v>
      </c>
      <c r="E13" s="10">
        <v>1415900.6399999994</v>
      </c>
      <c r="F13" s="10">
        <v>1487496.85</v>
      </c>
      <c r="G13" s="10">
        <v>875073.4199999999</v>
      </c>
      <c r="H13" s="10">
        <v>483183.7</v>
      </c>
      <c r="I13" s="10">
        <v>631517.31</v>
      </c>
      <c r="J13" s="10">
        <v>774433.06</v>
      </c>
      <c r="K13" s="10">
        <v>966899.5799999998</v>
      </c>
      <c r="L13" s="10">
        <f>SUM(B13:K13)</f>
        <v>9686838.58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-487266.37</v>
      </c>
      <c r="C14" s="8">
        <v>-34243.52</v>
      </c>
      <c r="D14" s="8">
        <v>-93711.5</v>
      </c>
      <c r="E14" s="8">
        <v>-76948.6700000001</v>
      </c>
      <c r="F14" s="8">
        <v>-64243.22</v>
      </c>
      <c r="G14" s="8">
        <v>-46315.05</v>
      </c>
      <c r="H14" s="8">
        <v>-29963.239999999998</v>
      </c>
      <c r="I14" s="8">
        <v>-38765.1</v>
      </c>
      <c r="J14" s="8">
        <v>-35184.54</v>
      </c>
      <c r="K14" s="8">
        <v>-59105.23</v>
      </c>
      <c r="L14" s="8">
        <f>SUM(B14:K14)</f>
        <v>-965746.4400000001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318931.58999999973</v>
      </c>
      <c r="C15" s="7">
        <f aca="true" t="shared" si="1" ref="C15:K15">+C13+C14</f>
        <v>506669.10999999987</v>
      </c>
      <c r="D15" s="7">
        <f t="shared" si="1"/>
        <v>1611511.9300000002</v>
      </c>
      <c r="E15" s="7">
        <f t="shared" si="1"/>
        <v>1338951.9699999993</v>
      </c>
      <c r="F15" s="7">
        <f t="shared" si="1"/>
        <v>1423253.6300000001</v>
      </c>
      <c r="G15" s="7">
        <f t="shared" si="1"/>
        <v>828758.3699999999</v>
      </c>
      <c r="H15" s="7">
        <f t="shared" si="1"/>
        <v>453220.46</v>
      </c>
      <c r="I15" s="7">
        <f t="shared" si="1"/>
        <v>592752.2100000001</v>
      </c>
      <c r="J15" s="7">
        <f t="shared" si="1"/>
        <v>739248.52</v>
      </c>
      <c r="K15" s="7">
        <f t="shared" si="1"/>
        <v>907794.3499999999</v>
      </c>
      <c r="L15" s="7">
        <f>+L13+L14</f>
        <v>8721092.14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1519114.7599999995</v>
      </c>
      <c r="C20" s="10">
        <v>1106714.59</v>
      </c>
      <c r="D20" s="10">
        <v>991130.1599999999</v>
      </c>
      <c r="E20" s="10">
        <v>301890.17000000004</v>
      </c>
      <c r="F20" s="10">
        <v>1007059.71</v>
      </c>
      <c r="G20" s="10">
        <v>1451746.11</v>
      </c>
      <c r="H20" s="10">
        <v>250753.1</v>
      </c>
      <c r="I20" s="10">
        <v>1154879.7200000002</v>
      </c>
      <c r="J20" s="10">
        <v>979933.9299999998</v>
      </c>
      <c r="K20" s="10">
        <v>1252840.68</v>
      </c>
      <c r="L20" s="10">
        <v>1173502.7799999998</v>
      </c>
      <c r="M20" s="10">
        <v>669665.6799999999</v>
      </c>
      <c r="N20" s="10">
        <v>341888.72</v>
      </c>
      <c r="O20" s="10">
        <f>SUM(B20:N20)</f>
        <v>12201120.11</v>
      </c>
    </row>
    <row r="21" spans="1:15" ht="27" customHeight="1">
      <c r="A21" s="2" t="s">
        <v>4</v>
      </c>
      <c r="B21" s="8">
        <v>-63054.27</v>
      </c>
      <c r="C21" s="8">
        <v>-65671.22</v>
      </c>
      <c r="D21" s="8">
        <v>-50653.689999999995</v>
      </c>
      <c r="E21" s="8">
        <v>-11854.41</v>
      </c>
      <c r="F21" s="8">
        <v>-57121.8</v>
      </c>
      <c r="G21" s="8">
        <v>-64391.72</v>
      </c>
      <c r="H21" s="8">
        <v>-10309.86</v>
      </c>
      <c r="I21" s="8">
        <v>-76123.95</v>
      </c>
      <c r="J21" s="8">
        <v>-48850.55</v>
      </c>
      <c r="K21" s="8">
        <v>-42915.66</v>
      </c>
      <c r="L21" s="8">
        <v>-35183.76</v>
      </c>
      <c r="M21" s="8">
        <v>-26847.93</v>
      </c>
      <c r="N21" s="8">
        <v>-20753.09</v>
      </c>
      <c r="O21" s="8">
        <f>SUM(B21:N21)</f>
        <v>-573731.91</v>
      </c>
    </row>
    <row r="22" spans="1:15" ht="27" customHeight="1">
      <c r="A22" s="6" t="s">
        <v>5</v>
      </c>
      <c r="B22" s="7">
        <f>+B20+B21</f>
        <v>1456060.4899999995</v>
      </c>
      <c r="C22" s="7">
        <f>+C20+C21</f>
        <v>1041043.3700000001</v>
      </c>
      <c r="D22" s="7">
        <f aca="true" t="shared" si="2" ref="D22:O22">+D20+D21</f>
        <v>940476.47</v>
      </c>
      <c r="E22" s="7">
        <f t="shared" si="2"/>
        <v>290035.76000000007</v>
      </c>
      <c r="F22" s="7">
        <f t="shared" si="2"/>
        <v>949937.9099999999</v>
      </c>
      <c r="G22" s="7">
        <f t="shared" si="2"/>
        <v>1387354.3900000001</v>
      </c>
      <c r="H22" s="7">
        <f t="shared" si="2"/>
        <v>240443.24</v>
      </c>
      <c r="I22" s="7">
        <f t="shared" si="2"/>
        <v>1078755.7700000003</v>
      </c>
      <c r="J22" s="7">
        <f t="shared" si="2"/>
        <v>931083.3799999998</v>
      </c>
      <c r="K22" s="7">
        <f t="shared" si="2"/>
        <v>1209925.02</v>
      </c>
      <c r="L22" s="7">
        <f t="shared" si="2"/>
        <v>1138319.0199999998</v>
      </c>
      <c r="M22" s="7">
        <f t="shared" si="2"/>
        <v>642817.7499999999</v>
      </c>
      <c r="N22" s="7">
        <f t="shared" si="2"/>
        <v>321135.62999999995</v>
      </c>
      <c r="O22" s="7">
        <f t="shared" si="2"/>
        <v>11627388.2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2023-01-16T23:57:16Z</dcterms:modified>
  <cp:category/>
  <cp:version/>
  <cp:contentType/>
  <cp:contentStatus/>
</cp:coreProperties>
</file>