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<sst xmlns="http://schemas.openxmlformats.org/spreadsheetml/2006/main" count="81" uniqueCount="63">
  <si>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</si>
  <si>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</si>
  <si>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</si>
  <si>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</si>
  <si>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</si>
  <si>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</si>
  <si>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</si>
  <si>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</si>
  <si>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</si>
  <si>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</si>
  <si>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</si>
  <si>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</si>
  <si>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</si>
  <si>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</si>
  <si>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</si>
  <si>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</si>
  <si>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</si>
  <si>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</si>
  <si>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</si>
  <si>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</si>
  <si>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</si>
  <si>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</si>
  <si>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</si>
  <si>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</si>
  <si>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</si>
  <si>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</si>
  <si>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</si>
  <si>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</si>
  <si>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</si>
  <si>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</si>
  <si>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</si>
  <si>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</si>
  <si>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</si>
  <si>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</si>
  <si>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</si>
  <si>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</si>
  <si>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</si>
  <si>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</si>
  <si>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</si>
  <si>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</si>
  <si>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</si>
  <si>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</si>
  <si>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</si>
  <si>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</si>
  <si>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</si>
  <si>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</si>
  <si>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</si>
  <si>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</si>
  <si>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</si>
  <si>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</si>
  <si>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</si>
  <si>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</si>
  <si>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</si>
  <si>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</si>
  <si>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</si>
  <si>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</si>
  <si>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</si>
  <si>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</si>
  <si>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</si>
  <si>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</si>
  <si>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</si>
  <si>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</si>
  <si>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23/11/22 - VENCIMENTO 30/11/22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</si>
</sst>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1755550.78</v>
      </c>
      <c r="C6" s="10">
        <v>1661371.7899999998</v>
      </c>
      <c r="D6" s="10">
        <v>2047589.7199999997</v>
      </c>
      <c r="E6" s="10">
        <v>1261174</v>
      </c>
      <c r="F6" s="10">
        <v>1269593.7</v>
      </c>
      <c r="G6" s="10">
        <v>1382250.12</v>
      </c>
      <c r="H6" s="10">
        <v>1261346.0799999998</v>
      </c>
      <c r="I6" s="10">
        <v>1766964.66</v>
      </c>
      <c r="J6" s="10">
        <v>616116.77</v>
      </c>
      <c r="K6" s="10">
        <f>SUM(B6:J6)</f>
        <v>13021957.62</v>
      </c>
      <c r="Q6"/>
      <c r="R6"/>
    </row>
    <row r="7" spans="1:18" ht="27" customHeight="1">
      <c r="A7" s="2" t="s">
        <v>4</v>
      </c>
      <c r="B7" s="19">
        <v>130490.53999999998</v>
      </c>
      <c r="C7" s="19">
        <v>27610.33</v>
      </c>
      <c r="D7" s="19">
        <v>139838.41999999995</v>
      </c>
      <c r="E7" s="19">
        <v>233703.11000000002</v>
      </c>
      <c r="F7" s="19">
        <v>105467.68</v>
      </c>
      <c r="G7" s="19">
        <v>1625.7200000000012</v>
      </c>
      <c r="H7" s="19">
        <v>12596.04</v>
      </c>
      <c r="I7" s="19">
        <v>53617.21999999999</v>
      </c>
      <c r="J7" s="19">
        <v>34727.29000000001</v>
      </c>
      <c r="K7" s="8">
        <f>SUM(B7:J7)</f>
        <v>739676.3499999999</v>
      </c>
      <c r="Q7"/>
      <c r="R7"/>
    </row>
    <row r="8" spans="1:11" ht="27" customHeight="1">
      <c r="A8" s="6" t="s">
        <v>5</v>
      </c>
      <c r="B8" s="7">
        <f>B6+B7</f>
        <v>1886041.32</v>
      </c>
      <c r="C8" s="7">
        <f aca="true" t="shared" si="0" ref="C8:J8">C6+C7</f>
        <v>1688982.1199999999</v>
      </c>
      <c r="D8" s="7">
        <f t="shared" si="0"/>
        <v>2187428.1399999997</v>
      </c>
      <c r="E8" s="7">
        <f t="shared" si="0"/>
        <v>1494877.11</v>
      </c>
      <c r="F8" s="7">
        <f t="shared" si="0"/>
        <v>1375061.38</v>
      </c>
      <c r="G8" s="7">
        <f t="shared" si="0"/>
        <v>1383875.84</v>
      </c>
      <c r="H8" s="7">
        <f t="shared" si="0"/>
        <v>1273942.1199999999</v>
      </c>
      <c r="I8" s="7">
        <f t="shared" si="0"/>
        <v>1820581.88</v>
      </c>
      <c r="J8" s="7">
        <f t="shared" si="0"/>
        <v>650844.06</v>
      </c>
      <c r="K8" s="7">
        <f>+K7+K6</f>
        <v>13761633.969999999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814433.7799999999</v>
      </c>
      <c r="C13" s="10">
        <v>540220.59</v>
      </c>
      <c r="D13" s="10">
        <v>1716377.16</v>
      </c>
      <c r="E13" s="10">
        <v>1423374.9299999995</v>
      </c>
      <c r="F13" s="10">
        <v>1489789.3499999999</v>
      </c>
      <c r="G13" s="10">
        <v>896563.87</v>
      </c>
      <c r="H13" s="10">
        <v>485616.79000000004</v>
      </c>
      <c r="I13" s="10">
        <v>634333.3799999999</v>
      </c>
      <c r="J13" s="10">
        <v>777435.78</v>
      </c>
      <c r="K13" s="10">
        <v>970620.7899999999</v>
      </c>
      <c r="L13" s="10">
        <f>SUM(B13:K13)</f>
        <v>9748766.419999998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-46725.59000000001</v>
      </c>
      <c r="C14" s="8">
        <v>122506.39000000001</v>
      </c>
      <c r="D14" s="8">
        <v>374497.99000000005</v>
      </c>
      <c r="E14" s="8">
        <v>243713.26999999987</v>
      </c>
      <c r="F14" s="8">
        <v>136482.92</v>
      </c>
      <c r="G14" s="8">
        <v>168273.47</v>
      </c>
      <c r="H14" s="8">
        <v>148909.42</v>
      </c>
      <c r="I14" s="8">
        <v>-8835.939999999999</v>
      </c>
      <c r="J14" s="8">
        <v>156528.82</v>
      </c>
      <c r="K14" s="8">
        <v>256003.49</v>
      </c>
      <c r="L14" s="8">
        <f>SUM(B14:K14)</f>
        <v>1551354.24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767708.19</v>
      </c>
      <c r="C15" s="7">
        <f aca="true" t="shared" si="1" ref="C15:K15">+C13+C14</f>
        <v>662726.98</v>
      </c>
      <c r="D15" s="7">
        <f t="shared" si="1"/>
        <v>2090875.15</v>
      </c>
      <c r="E15" s="7">
        <f t="shared" si="1"/>
        <v>1667088.1999999993</v>
      </c>
      <c r="F15" s="7">
        <f t="shared" si="1"/>
        <v>1626272.2699999998</v>
      </c>
      <c r="G15" s="7">
        <f t="shared" si="1"/>
        <v>1064837.34</v>
      </c>
      <c r="H15" s="7">
        <f t="shared" si="1"/>
        <v>634526.2100000001</v>
      </c>
      <c r="I15" s="7">
        <f t="shared" si="1"/>
        <v>625497.44</v>
      </c>
      <c r="J15" s="7">
        <f t="shared" si="1"/>
        <v>933964.6000000001</v>
      </c>
      <c r="K15" s="7">
        <f t="shared" si="1"/>
        <v>1226624.2799999998</v>
      </c>
      <c r="L15" s="7">
        <f>+L13+L14</f>
        <v>11300120.659999998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1507270.3299999998</v>
      </c>
      <c r="C20" s="10">
        <v>1103549.8000000003</v>
      </c>
      <c r="D20" s="10">
        <v>981949.94</v>
      </c>
      <c r="E20" s="10">
        <v>296173.24</v>
      </c>
      <c r="F20" s="10">
        <v>1009450.2999999998</v>
      </c>
      <c r="G20" s="10">
        <v>1457470.96</v>
      </c>
      <c r="H20" s="10">
        <v>252124.89</v>
      </c>
      <c r="I20" s="10">
        <v>1125470.6400000001</v>
      </c>
      <c r="J20" s="10">
        <v>968048.0499999999</v>
      </c>
      <c r="K20" s="10">
        <v>1244374.9</v>
      </c>
      <c r="L20" s="10">
        <v>1183523.1099999999</v>
      </c>
      <c r="M20" s="10">
        <v>663900.43</v>
      </c>
      <c r="N20" s="10">
        <v>342939.59</v>
      </c>
      <c r="O20" s="10">
        <f>SUM(B20:N20)</f>
        <v>12136246.18</v>
      </c>
    </row>
    <row r="21" spans="1:15" ht="27" customHeight="1">
      <c r="A21" s="2" t="s">
        <v>4</v>
      </c>
      <c r="B21" s="8">
        <v>89332.26000000001</v>
      </c>
      <c r="C21" s="8">
        <v>49969.090000000004</v>
      </c>
      <c r="D21" s="8">
        <v>1592.7799999999988</v>
      </c>
      <c r="E21" s="8">
        <v>16973.5</v>
      </c>
      <c r="F21" s="8">
        <v>33860.149999999994</v>
      </c>
      <c r="G21" s="8">
        <v>96002.44</v>
      </c>
      <c r="H21" s="8">
        <v>-8305.2</v>
      </c>
      <c r="I21" s="8">
        <v>7837.700000000012</v>
      </c>
      <c r="J21" s="8">
        <v>-18405.05</v>
      </c>
      <c r="K21" s="8">
        <v>48847.939999999995</v>
      </c>
      <c r="L21" s="8">
        <v>64459.79</v>
      </c>
      <c r="M21" s="8">
        <v>32175.670000000002</v>
      </c>
      <c r="N21" s="8">
        <v>64084.21000000001</v>
      </c>
      <c r="O21" s="8">
        <f>SUM(B21:N21)</f>
        <v>478425.27999999997</v>
      </c>
    </row>
    <row r="22" spans="1:15" ht="27" customHeight="1">
      <c r="A22" s="6" t="s">
        <v>5</v>
      </c>
      <c r="B22" s="7">
        <f>+B20+B21</f>
        <v>1596602.5899999999</v>
      </c>
      <c r="C22" s="7">
        <f>+C20+C21</f>
        <v>1153518.8900000004</v>
      </c>
      <c r="D22" s="7">
        <f aca="true" t="shared" si="2" ref="D22:O22">+D20+D21</f>
        <v>983542.72</v>
      </c>
      <c r="E22" s="7">
        <f t="shared" si="2"/>
        <v>313146.74</v>
      </c>
      <c r="F22" s="7">
        <f t="shared" si="2"/>
        <v>1043310.4499999998</v>
      </c>
      <c r="G22" s="7">
        <f t="shared" si="2"/>
        <v>1553473.4</v>
      </c>
      <c r="H22" s="7">
        <f t="shared" si="2"/>
        <v>243819.69</v>
      </c>
      <c r="I22" s="7">
        <f t="shared" si="2"/>
        <v>1133308.34</v>
      </c>
      <c r="J22" s="7">
        <f t="shared" si="2"/>
        <v>949642.9999999999</v>
      </c>
      <c r="K22" s="7">
        <f t="shared" si="2"/>
        <v>1293222.8399999999</v>
      </c>
      <c r="L22" s="7">
        <f t="shared" si="2"/>
        <v>1247982.9</v>
      </c>
      <c r="M22" s="7">
        <f t="shared" si="2"/>
        <v>696076.1000000001</v>
      </c>
      <c r="N22" s="7">
        <f t="shared" si="2"/>
        <v>407023.80000000005</v>
      </c>
      <c r="O22" s="7">
        <f t="shared" si="2"/>
        <v>12614671.459999999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2023-01-16T23:54:52Z</dcterms:modified>
  <cp:category/>
  <cp:version/>
  <cp:contentType/>
  <cp:contentStatus/>
</cp:coreProperties>
</file>