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<sst xmlns="http://schemas.openxmlformats.org/spreadsheetml/2006/main" count="81" uniqueCount="63">
  <si>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</si>
  <si>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</si>
  <si>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</si>
  <si>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</si>
  <si>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</si>
  <si>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</si>
  <si>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</si>
  <si>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</si>
  <si>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</si>
  <si>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</si>
  <si>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</si>
  <si>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</si>
  <si>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</si>
  <si>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</si>
  <si>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</si>
  <si>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</si>
  <si>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</si>
  <si>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</si>
  <si>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</si>
  <si>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</si>
  <si>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</si>
  <si>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</si>
  <si>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</si>
  <si>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</si>
  <si>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</si>
  <si>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</si>
  <si>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</si>
  <si>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</si>
  <si>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</si>
  <si>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</si>
  <si>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</si>
  <si>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</si>
  <si>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</si>
  <si>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</si>
  <si>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</si>
  <si>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</si>
  <si>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</si>
  <si>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</si>
  <si>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</si>
  <si>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</si>
  <si>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</si>
  <si>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</si>
  <si>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</si>
  <si>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</si>
  <si>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</si>
  <si>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</si>
  <si>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</si>
  <si>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</si>
  <si>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</si>
  <si>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</si>
  <si>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</si>
  <si>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</si>
  <si>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</si>
  <si>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</si>
  <si>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</si>
  <si>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</si>
  <si>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</si>
  <si>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</si>
  <si>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</si>
  <si>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</si>
  <si>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</si>
  <si>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</si>
  <si>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21/11/22 - VENCIMENTO 28/11/22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</si>
</sst>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1752831.28</v>
      </c>
      <c r="C6" s="10">
        <v>1664112.5499999998</v>
      </c>
      <c r="D6" s="10">
        <v>2034085.14</v>
      </c>
      <c r="E6" s="10">
        <v>1259219.55</v>
      </c>
      <c r="F6" s="10">
        <v>1262057.97</v>
      </c>
      <c r="G6" s="10">
        <v>1376790.33</v>
      </c>
      <c r="H6" s="10">
        <v>1262909.1199999996</v>
      </c>
      <c r="I6" s="10">
        <v>1764431.5999999999</v>
      </c>
      <c r="J6" s="10">
        <v>610724.79</v>
      </c>
      <c r="K6" s="10">
        <f>SUM(B6:J6)</f>
        <v>12987162.329999998</v>
      </c>
      <c r="Q6"/>
      <c r="R6"/>
    </row>
    <row r="7" spans="1:18" ht="27" customHeight="1">
      <c r="A7" s="2" t="s">
        <v>4</v>
      </c>
      <c r="B7" s="19">
        <v>-132196.99</v>
      </c>
      <c r="C7" s="19">
        <v>-94564.21</v>
      </c>
      <c r="D7" s="19">
        <v>-126566.97000000003</v>
      </c>
      <c r="E7" s="19">
        <v>-104470.45999999999</v>
      </c>
      <c r="F7" s="19">
        <v>-63122.38</v>
      </c>
      <c r="G7" s="19">
        <v>-100266.75</v>
      </c>
      <c r="H7" s="19">
        <v>-43348.52</v>
      </c>
      <c r="I7" s="19">
        <v>-105661.62</v>
      </c>
      <c r="J7" s="19">
        <v>-31181.51</v>
      </c>
      <c r="K7" s="8">
        <f>SUM(B7:J7)</f>
        <v>-801379.41</v>
      </c>
      <c r="Q7"/>
      <c r="R7"/>
    </row>
    <row r="8" spans="1:11" ht="27" customHeight="1">
      <c r="A8" s="6" t="s">
        <v>5</v>
      </c>
      <c r="B8" s="7">
        <f>B6+B7</f>
        <v>1620634.29</v>
      </c>
      <c r="C8" s="7">
        <f aca="true" t="shared" si="0" ref="C8:J8">C6+C7</f>
        <v>1569548.3399999999</v>
      </c>
      <c r="D8" s="7">
        <f t="shared" si="0"/>
        <v>1907518.17</v>
      </c>
      <c r="E8" s="7">
        <f t="shared" si="0"/>
        <v>1154749.09</v>
      </c>
      <c r="F8" s="7">
        <f t="shared" si="0"/>
        <v>1198935.59</v>
      </c>
      <c r="G8" s="7">
        <f t="shared" si="0"/>
        <v>1276523.58</v>
      </c>
      <c r="H8" s="7">
        <f t="shared" si="0"/>
        <v>1219560.5999999996</v>
      </c>
      <c r="I8" s="7">
        <f t="shared" si="0"/>
        <v>1658769.98</v>
      </c>
      <c r="J8" s="7">
        <f t="shared" si="0"/>
        <v>579543.28</v>
      </c>
      <c r="K8" s="7">
        <f>+K7+K6</f>
        <v>12185782.919999998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812389.6499999999</v>
      </c>
      <c r="C13" s="10">
        <v>537510.8099999999</v>
      </c>
      <c r="D13" s="10">
        <v>1697779.28</v>
      </c>
      <c r="E13" s="10">
        <v>1409357.5599999998</v>
      </c>
      <c r="F13" s="10">
        <v>1485164.8299999998</v>
      </c>
      <c r="G13" s="10">
        <v>887745.49</v>
      </c>
      <c r="H13" s="10">
        <v>482072.97</v>
      </c>
      <c r="I13" s="10">
        <v>624939.3200000001</v>
      </c>
      <c r="J13" s="10">
        <v>778865.29</v>
      </c>
      <c r="K13" s="10">
        <v>965364.2399999999</v>
      </c>
      <c r="L13" s="10">
        <f>SUM(B13:K13)</f>
        <v>9681189.44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-133896.56000000006</v>
      </c>
      <c r="C14" s="8">
        <v>-30035.01000000001</v>
      </c>
      <c r="D14" s="8">
        <v>-93630.53000000003</v>
      </c>
      <c r="E14" s="8">
        <v>-75389.79996412573</v>
      </c>
      <c r="F14" s="8">
        <v>-63974.820000000065</v>
      </c>
      <c r="G14" s="8">
        <v>-45721.09999999998</v>
      </c>
      <c r="H14" s="8">
        <v>-28528.04999999999</v>
      </c>
      <c r="I14" s="8">
        <v>-35247.225926397135</v>
      </c>
      <c r="J14" s="8">
        <v>-34721.68000000005</v>
      </c>
      <c r="K14" s="8">
        <v>-57591.630000000005</v>
      </c>
      <c r="L14" s="8">
        <f>SUM(B14:K14)</f>
        <v>-598736.4058905231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678493.0899999999</v>
      </c>
      <c r="C15" s="7">
        <f aca="true" t="shared" si="1" ref="C15:K15">+C13+C14</f>
        <v>507475.79999999993</v>
      </c>
      <c r="D15" s="7">
        <f t="shared" si="1"/>
        <v>1604148.75</v>
      </c>
      <c r="E15" s="7">
        <f t="shared" si="1"/>
        <v>1333967.760035874</v>
      </c>
      <c r="F15" s="7">
        <f t="shared" si="1"/>
        <v>1421190.0099999998</v>
      </c>
      <c r="G15" s="7">
        <f t="shared" si="1"/>
        <v>842024.39</v>
      </c>
      <c r="H15" s="7">
        <f t="shared" si="1"/>
        <v>453544.92</v>
      </c>
      <c r="I15" s="7">
        <f t="shared" si="1"/>
        <v>589692.0940736029</v>
      </c>
      <c r="J15" s="7">
        <f t="shared" si="1"/>
        <v>744143.61</v>
      </c>
      <c r="K15" s="7">
        <f t="shared" si="1"/>
        <v>907772.6099999999</v>
      </c>
      <c r="L15" s="7">
        <f>+L13+L14</f>
        <v>9082453.034109477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1499973.65</v>
      </c>
      <c r="C20" s="10">
        <v>1105436.37</v>
      </c>
      <c r="D20" s="10">
        <v>979399.0799999998</v>
      </c>
      <c r="E20" s="10">
        <v>297311.5</v>
      </c>
      <c r="F20" s="10">
        <v>1000618.9999999999</v>
      </c>
      <c r="G20" s="10">
        <v>1448135.7899999998</v>
      </c>
      <c r="H20" s="10">
        <v>249408.13000000003</v>
      </c>
      <c r="I20" s="10">
        <v>1068519.71</v>
      </c>
      <c r="J20" s="10">
        <v>970289.4400000001</v>
      </c>
      <c r="K20" s="10">
        <v>1254782.34</v>
      </c>
      <c r="L20" s="10">
        <v>1179260.04</v>
      </c>
      <c r="M20" s="10">
        <v>666309.3500000001</v>
      </c>
      <c r="N20" s="10">
        <v>341822.60000000003</v>
      </c>
      <c r="O20" s="10">
        <f>SUM(B20:N20)</f>
        <v>12061267</v>
      </c>
    </row>
    <row r="21" spans="1:15" ht="27" customHeight="1">
      <c r="A21" s="2" t="s">
        <v>4</v>
      </c>
      <c r="B21" s="8">
        <v>-61377.82</v>
      </c>
      <c r="C21" s="8">
        <v>-63710.59</v>
      </c>
      <c r="D21" s="8">
        <v>-50547.18</v>
      </c>
      <c r="E21" s="8">
        <v>-11632.640000000001</v>
      </c>
      <c r="F21" s="8">
        <v>-39159.170000000006</v>
      </c>
      <c r="G21" s="8">
        <v>-54651.89</v>
      </c>
      <c r="H21" s="8">
        <v>-10648.66</v>
      </c>
      <c r="I21" s="8">
        <v>-53082.68</v>
      </c>
      <c r="J21" s="8">
        <v>-49520.21</v>
      </c>
      <c r="K21" s="8">
        <v>-40246.630000000005</v>
      </c>
      <c r="L21" s="8">
        <v>-35778.67</v>
      </c>
      <c r="M21" s="8">
        <v>-26566.33</v>
      </c>
      <c r="N21" s="8">
        <v>-19939.08</v>
      </c>
      <c r="O21" s="8">
        <f>SUM(B21:N21)</f>
        <v>-516861.55000000005</v>
      </c>
    </row>
    <row r="22" spans="1:15" ht="27" customHeight="1">
      <c r="A22" s="6" t="s">
        <v>5</v>
      </c>
      <c r="B22" s="7">
        <f>+B20+B21</f>
        <v>1438595.8299999998</v>
      </c>
      <c r="C22" s="7">
        <f>+C20+C21</f>
        <v>1041725.7800000001</v>
      </c>
      <c r="D22" s="7">
        <f aca="true" t="shared" si="2" ref="D22:O22">+D20+D21</f>
        <v>928851.8999999998</v>
      </c>
      <c r="E22" s="7">
        <f t="shared" si="2"/>
        <v>285678.86</v>
      </c>
      <c r="F22" s="7">
        <f t="shared" si="2"/>
        <v>961459.8299999998</v>
      </c>
      <c r="G22" s="7">
        <f t="shared" si="2"/>
        <v>1393483.9</v>
      </c>
      <c r="H22" s="7">
        <f t="shared" si="2"/>
        <v>238759.47000000003</v>
      </c>
      <c r="I22" s="7">
        <f t="shared" si="2"/>
        <v>1015437.0299999999</v>
      </c>
      <c r="J22" s="7">
        <f t="shared" si="2"/>
        <v>920769.2300000001</v>
      </c>
      <c r="K22" s="7">
        <f t="shared" si="2"/>
        <v>1214535.71</v>
      </c>
      <c r="L22" s="7">
        <f t="shared" si="2"/>
        <v>1143481.37</v>
      </c>
      <c r="M22" s="7">
        <f t="shared" si="2"/>
        <v>639743.0200000001</v>
      </c>
      <c r="N22" s="7">
        <f t="shared" si="2"/>
        <v>321883.52</v>
      </c>
      <c r="O22" s="7">
        <f t="shared" si="2"/>
        <v>11544405.45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2023-01-16T23:52:09Z</dcterms:modified>
  <cp:category/>
  <cp:version/>
  <cp:contentType/>
  <cp:contentStatus/>
</cp:coreProperties>
</file>