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<sst xmlns="http://schemas.openxmlformats.org/spreadsheetml/2006/main" count="81" uniqueCount="63">
  <si>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</si>
  <si>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</si>
  <si>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</si>
  <si>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</si>
  <si>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</si>
  <si>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</si>
  <si>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</si>
  <si>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</si>
  <si>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</si>
  <si>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</si>
  <si>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</si>
  <si>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</si>
  <si>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</si>
  <si>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</si>
  <si>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</si>
  <si>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</si>
  <si>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</si>
  <si>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</si>
  <si>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</si>
  <si>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</si>
  <si>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</si>
  <si>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</si>
  <si>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</si>
  <si>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</si>
  <si>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</si>
  <si>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</si>
  <si>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</si>
  <si>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</si>
  <si>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</si>
  <si>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</si>
  <si>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</si>
  <si>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</si>
  <si>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</si>
  <si>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</si>
  <si>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</si>
  <si>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</si>
  <si>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</si>
  <si>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</si>
  <si>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</si>
  <si>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</si>
  <si>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</si>
  <si>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</si>
  <si>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</si>
  <si>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</si>
  <si>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</si>
  <si>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</si>
  <si>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</si>
  <si>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</si>
  <si>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</si>
  <si>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</si>
  <si>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</si>
  <si>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</si>
  <si>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</si>
  <si>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</si>
  <si>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</si>
  <si>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</si>
  <si>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</si>
  <si>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</si>
  <si>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</si>
  <si>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</si>
  <si>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</si>
  <si>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</si>
  <si>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15/11/22 - VENCIMENTO 22/11/22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</si>
</sst>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794770.8200000001</v>
      </c>
      <c r="C6" s="10">
        <v>763282.6800000002</v>
      </c>
      <c r="D6" s="10">
        <v>990029.6799999998</v>
      </c>
      <c r="E6" s="10">
        <v>565536.9299999999</v>
      </c>
      <c r="F6" s="10">
        <v>670630.37</v>
      </c>
      <c r="G6" s="10">
        <v>768163.8500000001</v>
      </c>
      <c r="H6" s="10">
        <v>675020.4300000002</v>
      </c>
      <c r="I6" s="10">
        <v>882745.97</v>
      </c>
      <c r="J6" s="10">
        <v>234958.01000000004</v>
      </c>
      <c r="K6" s="10">
        <f>SUM(B6:J6)</f>
        <v>6345138.739999999</v>
      </c>
      <c r="Q6"/>
      <c r="R6"/>
    </row>
    <row r="7" spans="1:18" ht="27" customHeight="1">
      <c r="A7" s="2" t="s">
        <v>4</v>
      </c>
      <c r="B7" s="19">
        <v>-43050.38</v>
      </c>
      <c r="C7" s="19">
        <v>-43907.33</v>
      </c>
      <c r="D7" s="19">
        <v>-538951.3300000001</v>
      </c>
      <c r="E7" s="19">
        <v>-29895.78</v>
      </c>
      <c r="F7" s="19">
        <v>-37486.35</v>
      </c>
      <c r="G7" s="19">
        <v>-25129.04</v>
      </c>
      <c r="H7" s="19">
        <v>-381509.08999999997</v>
      </c>
      <c r="I7" s="19">
        <v>-49818.06</v>
      </c>
      <c r="J7" s="19">
        <v>-14434.7</v>
      </c>
      <c r="K7" s="8">
        <f>SUM(B7:J7)</f>
        <v>-1164182.06</v>
      </c>
      <c r="Q7"/>
      <c r="R7"/>
    </row>
    <row r="8" spans="1:11" ht="27" customHeight="1">
      <c r="A8" s="6" t="s">
        <v>5</v>
      </c>
      <c r="B8" s="7">
        <f>B6+B7</f>
        <v>751720.4400000001</v>
      </c>
      <c r="C8" s="7">
        <f aca="true" t="shared" si="0" ref="C8:J8">C6+C7</f>
        <v>719375.3500000002</v>
      </c>
      <c r="D8" s="7">
        <f t="shared" si="0"/>
        <v>451078.34999999974</v>
      </c>
      <c r="E8" s="7">
        <f t="shared" si="0"/>
        <v>535641.1499999999</v>
      </c>
      <c r="F8" s="7">
        <f t="shared" si="0"/>
        <v>633144.02</v>
      </c>
      <c r="G8" s="7">
        <f t="shared" si="0"/>
        <v>743034.81</v>
      </c>
      <c r="H8" s="7">
        <f t="shared" si="0"/>
        <v>293511.3400000002</v>
      </c>
      <c r="I8" s="7">
        <f t="shared" si="0"/>
        <v>832927.9099999999</v>
      </c>
      <c r="J8" s="7">
        <f t="shared" si="0"/>
        <v>220523.31000000003</v>
      </c>
      <c r="K8" s="7">
        <f>+K7+K6</f>
        <v>5180956.68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345201.17000000004</v>
      </c>
      <c r="C13" s="10">
        <v>237850.7</v>
      </c>
      <c r="D13" s="10">
        <v>840880.65</v>
      </c>
      <c r="E13" s="10">
        <v>736469.52</v>
      </c>
      <c r="F13" s="10">
        <v>788642.4</v>
      </c>
      <c r="G13" s="10">
        <v>389932.98000000004</v>
      </c>
      <c r="H13" s="10">
        <v>208165.08000000005</v>
      </c>
      <c r="I13" s="10">
        <v>329324.25</v>
      </c>
      <c r="J13" s="10">
        <v>272081.53</v>
      </c>
      <c r="K13" s="10">
        <v>487364.56</v>
      </c>
      <c r="L13" s="10">
        <f>SUM(B13:K13)</f>
        <v>4635912.84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-116216.98</v>
      </c>
      <c r="C14" s="8">
        <v>-13667.68</v>
      </c>
      <c r="D14" s="8">
        <v>-47139.99</v>
      </c>
      <c r="E14" s="8">
        <v>-403355.62999999995</v>
      </c>
      <c r="F14" s="8">
        <v>-38247.3</v>
      </c>
      <c r="G14" s="8">
        <v>-20839.63</v>
      </c>
      <c r="H14" s="8">
        <v>-16989.29</v>
      </c>
      <c r="I14" s="8">
        <v>-187454.27</v>
      </c>
      <c r="J14" s="8">
        <v>-11344.67</v>
      </c>
      <c r="K14" s="8">
        <v>-29941.12</v>
      </c>
      <c r="L14" s="8">
        <f>SUM(B14:K14)</f>
        <v>-885196.56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228984.19000000006</v>
      </c>
      <c r="C15" s="7">
        <f aca="true" t="shared" si="1" ref="C15:K15">+C13+C14</f>
        <v>224183.02000000002</v>
      </c>
      <c r="D15" s="7">
        <f t="shared" si="1"/>
        <v>793740.66</v>
      </c>
      <c r="E15" s="7">
        <f t="shared" si="1"/>
        <v>333113.8900000001</v>
      </c>
      <c r="F15" s="7">
        <f t="shared" si="1"/>
        <v>750395.1</v>
      </c>
      <c r="G15" s="7">
        <f t="shared" si="1"/>
        <v>369093.35000000003</v>
      </c>
      <c r="H15" s="7">
        <f t="shared" si="1"/>
        <v>191175.79000000004</v>
      </c>
      <c r="I15" s="7">
        <f t="shared" si="1"/>
        <v>141869.98</v>
      </c>
      <c r="J15" s="7">
        <f t="shared" si="1"/>
        <v>260736.86000000002</v>
      </c>
      <c r="K15" s="7">
        <f t="shared" si="1"/>
        <v>457423.44</v>
      </c>
      <c r="L15" s="7">
        <f>+L13+L14</f>
        <v>3750716.28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882011.0299999999</v>
      </c>
      <c r="C20" s="10">
        <v>622767.94</v>
      </c>
      <c r="D20" s="10">
        <v>587785.8699999999</v>
      </c>
      <c r="E20" s="10">
        <v>166955.62</v>
      </c>
      <c r="F20" s="10">
        <v>585847.3899999999</v>
      </c>
      <c r="G20" s="10">
        <v>789603.04</v>
      </c>
      <c r="H20" s="10">
        <v>140046.89</v>
      </c>
      <c r="I20" s="10">
        <v>631141.59</v>
      </c>
      <c r="J20" s="10">
        <v>547067.71</v>
      </c>
      <c r="K20" s="10">
        <v>769369.1399999999</v>
      </c>
      <c r="L20" s="10">
        <v>698271.5599999999</v>
      </c>
      <c r="M20" s="10">
        <v>368181.18999999994</v>
      </c>
      <c r="N20" s="10">
        <v>174567.8</v>
      </c>
      <c r="O20" s="10">
        <f>SUM(B20:N20)</f>
        <v>6963616.769999999</v>
      </c>
    </row>
    <row r="21" spans="1:15" ht="27" customHeight="1">
      <c r="A21" s="2" t="s">
        <v>4</v>
      </c>
      <c r="B21" s="8">
        <v>-41673.33</v>
      </c>
      <c r="C21" s="8">
        <v>-36745</v>
      </c>
      <c r="D21" s="8">
        <v>-31809.730000000003</v>
      </c>
      <c r="E21" s="8">
        <v>-6187.25</v>
      </c>
      <c r="F21" s="8">
        <v>-26192.7</v>
      </c>
      <c r="G21" s="8">
        <v>-34413.81</v>
      </c>
      <c r="H21" s="8">
        <v>-5632.71</v>
      </c>
      <c r="I21" s="8">
        <v>-44282.15</v>
      </c>
      <c r="J21" s="8">
        <v>-30731.539999999997</v>
      </c>
      <c r="K21" s="8">
        <v>-30104.34</v>
      </c>
      <c r="L21" s="8">
        <v>-25490.99</v>
      </c>
      <c r="M21" s="8">
        <v>-13915.51</v>
      </c>
      <c r="N21" s="8">
        <v>-9687.939999999999</v>
      </c>
      <c r="O21" s="8">
        <f>SUM(B21:N21)</f>
        <v>-336867</v>
      </c>
    </row>
    <row r="22" spans="1:15" ht="27" customHeight="1">
      <c r="A22" s="6" t="s">
        <v>5</v>
      </c>
      <c r="B22" s="7">
        <f>+B20+B21</f>
        <v>840337.7</v>
      </c>
      <c r="C22" s="7">
        <f>+C20+C21</f>
        <v>586022.94</v>
      </c>
      <c r="D22" s="7">
        <f aca="true" t="shared" si="2" ref="D22:O22">+D20+D21</f>
        <v>555976.1399999999</v>
      </c>
      <c r="E22" s="7">
        <f t="shared" si="2"/>
        <v>160768.37</v>
      </c>
      <c r="F22" s="7">
        <f t="shared" si="2"/>
        <v>559654.69</v>
      </c>
      <c r="G22" s="7">
        <f t="shared" si="2"/>
        <v>755189.23</v>
      </c>
      <c r="H22" s="7">
        <f t="shared" si="2"/>
        <v>134414.18000000002</v>
      </c>
      <c r="I22" s="7">
        <f t="shared" si="2"/>
        <v>586859.44</v>
      </c>
      <c r="J22" s="7">
        <f t="shared" si="2"/>
        <v>516336.17</v>
      </c>
      <c r="K22" s="7">
        <f t="shared" si="2"/>
        <v>739264.7999999999</v>
      </c>
      <c r="L22" s="7">
        <f t="shared" si="2"/>
        <v>672780.57</v>
      </c>
      <c r="M22" s="7">
        <f t="shared" si="2"/>
        <v>354265.67999999993</v>
      </c>
      <c r="N22" s="7">
        <f t="shared" si="2"/>
        <v>164879.86</v>
      </c>
      <c r="O22" s="7">
        <f t="shared" si="2"/>
        <v>6626749.769999999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2023-01-16T23:43:31Z</dcterms:modified>
  <cp:category/>
  <cp:version/>
  <cp:contentType/>
  <cp:contentStatus/>
</cp:coreProperties>
</file>