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<sst xmlns="http://schemas.openxmlformats.org/spreadsheetml/2006/main" count="81" uniqueCount="63">
  <si>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</si>
  <si>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</si>
  <si>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</si>
  <si>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</si>
  <si>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</si>
  <si>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</si>
  <si>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</si>
  <si>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</si>
  <si>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</si>
  <si>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</si>
  <si>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</si>
  <si>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</si>
  <si>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</si>
  <si>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</si>
  <si>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</si>
  <si>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</si>
  <si>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</si>
  <si>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</si>
  <si>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</si>
  <si>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</si>
  <si>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</si>
  <si>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</si>
  <si>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</si>
  <si>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</si>
  <si>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</si>
  <si>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</si>
  <si>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</si>
  <si>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</si>
  <si>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</si>
  <si>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</si>
  <si>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</si>
  <si>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</si>
  <si>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</si>
  <si>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</si>
  <si>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</si>
  <si>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</si>
  <si>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</si>
  <si>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</si>
  <si>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</si>
  <si>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</si>
  <si>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</si>
  <si>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</si>
  <si>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</si>
  <si>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</si>
  <si>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</si>
  <si>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</si>
  <si>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</si>
  <si>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</si>
  <si>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</si>
  <si>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</si>
  <si>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</si>
  <si>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</si>
  <si>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</si>
  <si>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</si>
  <si>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</si>
  <si>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</si>
  <si>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</si>
  <si>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</si>
  <si>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</si>
  <si>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</si>
  <si>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</si>
  <si>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</si>
  <si>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14/11/22 - VENCIMENTO 22/11/22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</si>
</sst>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1672977.94</v>
      </c>
      <c r="C6" s="10">
        <v>1567344.28</v>
      </c>
      <c r="D6" s="10">
        <v>1954473.26</v>
      </c>
      <c r="E6" s="10">
        <v>1198852.72</v>
      </c>
      <c r="F6" s="10">
        <v>1208210.59</v>
      </c>
      <c r="G6" s="10">
        <v>1305349.24</v>
      </c>
      <c r="H6" s="10">
        <v>1209404.0599999998</v>
      </c>
      <c r="I6" s="10">
        <v>1691802.46</v>
      </c>
      <c r="J6" s="10">
        <v>585819.7500000001</v>
      </c>
      <c r="K6" s="10">
        <f>SUM(B6:J6)</f>
        <v>12394234.3</v>
      </c>
      <c r="Q6"/>
      <c r="R6"/>
    </row>
    <row r="7" spans="1:18" ht="27" customHeight="1">
      <c r="A7" s="2" t="s">
        <v>4</v>
      </c>
      <c r="B7" s="19">
        <v>-205999.28000000003</v>
      </c>
      <c r="C7" s="19">
        <v>-80337.42</v>
      </c>
      <c r="D7" s="19">
        <v>1892502.7500000002</v>
      </c>
      <c r="E7" s="19">
        <v>-171565.05</v>
      </c>
      <c r="F7" s="19">
        <v>-51939.34</v>
      </c>
      <c r="G7" s="19">
        <v>-205408.31</v>
      </c>
      <c r="H7" s="19">
        <v>1272431.98</v>
      </c>
      <c r="I7" s="19">
        <v>-119603.60999999999</v>
      </c>
      <c r="J7" s="19">
        <v>-35613.4</v>
      </c>
      <c r="K7" s="8">
        <f>SUM(B7:J7)</f>
        <v>2294468.3200000003</v>
      </c>
      <c r="Q7"/>
      <c r="R7"/>
    </row>
    <row r="8" spans="1:11" ht="27" customHeight="1">
      <c r="A8" s="6" t="s">
        <v>5</v>
      </c>
      <c r="B8" s="7">
        <f>B6+B7</f>
        <v>1466978.66</v>
      </c>
      <c r="C8" s="7">
        <f aca="true" t="shared" si="0" ref="C8:J8">C6+C7</f>
        <v>1487006.86</v>
      </c>
      <c r="D8" s="7">
        <f t="shared" si="0"/>
        <v>3846976.0100000002</v>
      </c>
      <c r="E8" s="7">
        <f t="shared" si="0"/>
        <v>1027287.6699999999</v>
      </c>
      <c r="F8" s="7">
        <f t="shared" si="0"/>
        <v>1156271.25</v>
      </c>
      <c r="G8" s="7">
        <f t="shared" si="0"/>
        <v>1099940.93</v>
      </c>
      <c r="H8" s="7">
        <f t="shared" si="0"/>
        <v>2481836.04</v>
      </c>
      <c r="I8" s="7">
        <f t="shared" si="0"/>
        <v>1572198.85</v>
      </c>
      <c r="J8" s="7">
        <f t="shared" si="0"/>
        <v>550206.3500000001</v>
      </c>
      <c r="K8" s="7">
        <f>+K7+K6</f>
        <v>14688702.620000001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775022.3999999998</v>
      </c>
      <c r="C13" s="10">
        <v>516463.68000000005</v>
      </c>
      <c r="D13" s="10">
        <v>1614444.22</v>
      </c>
      <c r="E13" s="10">
        <v>1328373.64</v>
      </c>
      <c r="F13" s="10">
        <v>1420428.0099999998</v>
      </c>
      <c r="G13" s="10">
        <v>835126.0899999999</v>
      </c>
      <c r="H13" s="10">
        <v>459882.22</v>
      </c>
      <c r="I13" s="10">
        <v>606510.4600000001</v>
      </c>
      <c r="J13" s="10">
        <v>700033.73</v>
      </c>
      <c r="K13" s="10">
        <v>927032.3099999999</v>
      </c>
      <c r="L13" s="10">
        <f>SUM(B13:K13)</f>
        <v>9183316.76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-128262.79000000001</v>
      </c>
      <c r="C14" s="8">
        <v>-25016.38</v>
      </c>
      <c r="D14" s="8">
        <v>-78121.39</v>
      </c>
      <c r="E14" s="8">
        <v>1375887.94</v>
      </c>
      <c r="F14" s="8">
        <v>-53090.99</v>
      </c>
      <c r="G14" s="8">
        <v>-36491.62</v>
      </c>
      <c r="H14" s="8">
        <v>-23793.65</v>
      </c>
      <c r="I14" s="8">
        <v>664797.14</v>
      </c>
      <c r="J14" s="8">
        <v>-23905.47</v>
      </c>
      <c r="K14" s="8">
        <v>-47268.37</v>
      </c>
      <c r="L14" s="8">
        <f>SUM(B14:K14)</f>
        <v>1624734.4199999997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646759.6099999998</v>
      </c>
      <c r="C15" s="7">
        <f aca="true" t="shared" si="1" ref="C15:K15">+C13+C14</f>
        <v>491447.30000000005</v>
      </c>
      <c r="D15" s="7">
        <f t="shared" si="1"/>
        <v>1536322.83</v>
      </c>
      <c r="E15" s="7">
        <f t="shared" si="1"/>
        <v>2704261.58</v>
      </c>
      <c r="F15" s="7">
        <f t="shared" si="1"/>
        <v>1367337.0199999998</v>
      </c>
      <c r="G15" s="7">
        <f t="shared" si="1"/>
        <v>798634.4699999999</v>
      </c>
      <c r="H15" s="7">
        <f t="shared" si="1"/>
        <v>436088.56999999995</v>
      </c>
      <c r="I15" s="7">
        <f t="shared" si="1"/>
        <v>1271307.6</v>
      </c>
      <c r="J15" s="7">
        <f t="shared" si="1"/>
        <v>676128.26</v>
      </c>
      <c r="K15" s="7">
        <f t="shared" si="1"/>
        <v>879763.94</v>
      </c>
      <c r="L15" s="7">
        <f>+L13+L14</f>
        <v>10808051.18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1439808.9</v>
      </c>
      <c r="C20" s="10">
        <v>1068074.32</v>
      </c>
      <c r="D20" s="10">
        <v>936818.95</v>
      </c>
      <c r="E20" s="10">
        <v>280136.39999999997</v>
      </c>
      <c r="F20" s="10">
        <v>957966.8200000001</v>
      </c>
      <c r="G20" s="10">
        <v>1383000.29</v>
      </c>
      <c r="H20" s="10">
        <v>244246.68000000002</v>
      </c>
      <c r="I20" s="10">
        <v>1065754.68</v>
      </c>
      <c r="J20" s="10">
        <v>919276.4699999999</v>
      </c>
      <c r="K20" s="10">
        <v>1198365.3099999998</v>
      </c>
      <c r="L20" s="10">
        <v>1127819.09</v>
      </c>
      <c r="M20" s="10">
        <v>642158.4400000001</v>
      </c>
      <c r="N20" s="10">
        <v>328909.2</v>
      </c>
      <c r="O20" s="10">
        <f>SUM(B20:N20)</f>
        <v>11592335.549999997</v>
      </c>
    </row>
    <row r="21" spans="1:15" ht="27" customHeight="1">
      <c r="A21" s="2" t="s">
        <v>4</v>
      </c>
      <c r="B21" s="8">
        <v>-56946.16</v>
      </c>
      <c r="C21" s="8">
        <v>-57337.67</v>
      </c>
      <c r="D21" s="8">
        <v>-43889.98</v>
      </c>
      <c r="E21" s="8">
        <v>-9884.07</v>
      </c>
      <c r="F21" s="8">
        <v>-34950.14</v>
      </c>
      <c r="G21" s="8">
        <v>-48195.32000000001</v>
      </c>
      <c r="H21" s="8">
        <v>-9666.599999999999</v>
      </c>
      <c r="I21" s="8">
        <v>-64039.67999999999</v>
      </c>
      <c r="J21" s="8">
        <v>-43790.5</v>
      </c>
      <c r="K21" s="8">
        <v>-37699.03</v>
      </c>
      <c r="L21" s="8">
        <v>-33965.87</v>
      </c>
      <c r="M21" s="8">
        <v>-21195.7</v>
      </c>
      <c r="N21" s="8">
        <v>-17390.64</v>
      </c>
      <c r="O21" s="8">
        <f>SUM(B21:N21)</f>
        <v>-478951.36000000004</v>
      </c>
    </row>
    <row r="22" spans="1:15" ht="27" customHeight="1">
      <c r="A22" s="6" t="s">
        <v>5</v>
      </c>
      <c r="B22" s="7">
        <f>+B20+B21</f>
        <v>1382862.74</v>
      </c>
      <c r="C22" s="7">
        <f>+C20+C21</f>
        <v>1010736.65</v>
      </c>
      <c r="D22" s="7">
        <f aca="true" t="shared" si="2" ref="D22:O22">+D20+D21</f>
        <v>892928.97</v>
      </c>
      <c r="E22" s="7">
        <f t="shared" si="2"/>
        <v>270252.32999999996</v>
      </c>
      <c r="F22" s="7">
        <f t="shared" si="2"/>
        <v>923016.68</v>
      </c>
      <c r="G22" s="7">
        <f t="shared" si="2"/>
        <v>1334804.97</v>
      </c>
      <c r="H22" s="7">
        <f t="shared" si="2"/>
        <v>234580.08000000002</v>
      </c>
      <c r="I22" s="7">
        <f t="shared" si="2"/>
        <v>1001715</v>
      </c>
      <c r="J22" s="7">
        <f t="shared" si="2"/>
        <v>875485.9699999999</v>
      </c>
      <c r="K22" s="7">
        <f t="shared" si="2"/>
        <v>1160666.2799999998</v>
      </c>
      <c r="L22" s="7">
        <f t="shared" si="2"/>
        <v>1093853.22</v>
      </c>
      <c r="M22" s="7">
        <f t="shared" si="2"/>
        <v>620962.7400000001</v>
      </c>
      <c r="N22" s="7">
        <f t="shared" si="2"/>
        <v>311518.56</v>
      </c>
      <c r="O22" s="7">
        <f t="shared" si="2"/>
        <v>11113384.189999998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2023-01-16T23:41:47Z</dcterms:modified>
  <cp:category/>
  <cp:version/>
  <cp:contentType/>
  <cp:contentStatus/>
</cp:coreProperties>
</file>