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<sst xmlns="http://schemas.openxmlformats.org/spreadsheetml/2006/main" count="81" uniqueCount="63">
  <si>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</si>
  <si>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</si>
  <si>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</si>
  <si>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</si>
  <si>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</si>
  <si>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</si>
  <si>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</si>
  <si>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</si>
  <si>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</si>
  <si>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</si>
  <si>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</si>
  <si>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</si>
  <si>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</si>
  <si>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</si>
  <si>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</si>
  <si>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</si>
  <si>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</si>
  <si>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</si>
  <si>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</si>
  <si>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</si>
  <si>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</si>
  <si>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</si>
  <si>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</si>
  <si>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</si>
  <si>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</si>
  <si>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</si>
  <si>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</si>
  <si>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</si>
  <si>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</si>
  <si>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</si>
  <si>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</si>
  <si>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</si>
  <si>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</si>
  <si>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</si>
  <si>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</si>
  <si>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</si>
  <si>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</si>
  <si>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</si>
  <si>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</si>
  <si>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</si>
  <si>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</si>
  <si>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</si>
  <si>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</si>
  <si>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</si>
  <si>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</si>
  <si>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</si>
  <si>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</si>
  <si>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</si>
  <si>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</si>
  <si>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</si>
  <si>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</si>
  <si>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</si>
  <si>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</si>
  <si>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</si>
  <si>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</si>
  <si>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</si>
  <si>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</si>
  <si>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</si>
  <si>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</si>
  <si>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</si>
  <si>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</si>
  <si>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</si>
  <si>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13/11/22 - VENCIMENTO 21/11/22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</si>
</sst>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528527.9100000001</v>
      </c>
      <c r="C6" s="10">
        <v>460510.37999999995</v>
      </c>
      <c r="D6" s="10">
        <v>699398.8299999998</v>
      </c>
      <c r="E6" s="10">
        <v>343499.10000000003</v>
      </c>
      <c r="F6" s="10">
        <v>453617.4</v>
      </c>
      <c r="G6" s="10">
        <v>510228.83</v>
      </c>
      <c r="H6" s="10">
        <v>443865.55999999994</v>
      </c>
      <c r="I6" s="10">
        <v>597165.28</v>
      </c>
      <c r="J6" s="10">
        <v>144198.59</v>
      </c>
      <c r="K6" s="10">
        <f>SUM(B6:J6)</f>
        <v>4181011.88</v>
      </c>
      <c r="Q6"/>
      <c r="R6"/>
    </row>
    <row r="7" spans="1:18" ht="27" customHeight="1">
      <c r="A7" s="2" t="s">
        <v>4</v>
      </c>
      <c r="B7" s="19">
        <v>-41020.21</v>
      </c>
      <c r="C7" s="19">
        <v>-37459.18</v>
      </c>
      <c r="D7" s="19">
        <v>-539007.0900000001</v>
      </c>
      <c r="E7" s="19">
        <v>-25063.43</v>
      </c>
      <c r="F7" s="19">
        <v>-33294.97</v>
      </c>
      <c r="G7" s="19">
        <v>-26793.100000000002</v>
      </c>
      <c r="H7" s="19">
        <v>-379702.41</v>
      </c>
      <c r="I7" s="19">
        <v>-45828.21000000001</v>
      </c>
      <c r="J7" s="19">
        <v>-13922.44</v>
      </c>
      <c r="K7" s="8">
        <f>SUM(B7:J7)</f>
        <v>-1142091.04</v>
      </c>
      <c r="Q7"/>
      <c r="R7"/>
    </row>
    <row r="8" spans="1:11" ht="27" customHeight="1">
      <c r="A8" s="6" t="s">
        <v>5</v>
      </c>
      <c r="B8" s="7">
        <f>B6+B7</f>
        <v>487507.7000000001</v>
      </c>
      <c r="C8" s="7">
        <f aca="true" t="shared" si="0" ref="C8:J8">C6+C7</f>
        <v>423051.19999999995</v>
      </c>
      <c r="D8" s="7">
        <f t="shared" si="0"/>
        <v>160391.73999999976</v>
      </c>
      <c r="E8" s="7">
        <f t="shared" si="0"/>
        <v>318435.67000000004</v>
      </c>
      <c r="F8" s="7">
        <f t="shared" si="0"/>
        <v>420322.43000000005</v>
      </c>
      <c r="G8" s="7">
        <f t="shared" si="0"/>
        <v>483435.73000000004</v>
      </c>
      <c r="H8" s="7">
        <f t="shared" si="0"/>
        <v>64163.149999999965</v>
      </c>
      <c r="I8" s="7">
        <f t="shared" si="0"/>
        <v>551337.0700000001</v>
      </c>
      <c r="J8" s="7">
        <f t="shared" si="0"/>
        <v>130276.15</v>
      </c>
      <c r="K8" s="7">
        <f>+K7+K6</f>
        <v>3038920.84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213419.59999999998</v>
      </c>
      <c r="C13" s="10">
        <v>162352.25</v>
      </c>
      <c r="D13" s="10">
        <v>560487.7400000001</v>
      </c>
      <c r="E13" s="10">
        <v>509569.63999999996</v>
      </c>
      <c r="F13" s="10">
        <v>529627.64</v>
      </c>
      <c r="G13" s="10">
        <v>234789.99000000002</v>
      </c>
      <c r="H13" s="10">
        <v>153098.7</v>
      </c>
      <c r="I13" s="10">
        <v>207897.35</v>
      </c>
      <c r="J13" s="10">
        <v>162022.75000000003</v>
      </c>
      <c r="K13" s="10">
        <v>331384.58</v>
      </c>
      <c r="L13" s="10">
        <f>SUM(B13:K13)</f>
        <v>3064650.2400000007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-115101.01</v>
      </c>
      <c r="C14" s="8">
        <v>-12552.76</v>
      </c>
      <c r="D14" s="8">
        <v>-44183.19</v>
      </c>
      <c r="E14" s="8">
        <v>-402633.31</v>
      </c>
      <c r="F14" s="8">
        <v>-36753.979999999996</v>
      </c>
      <c r="G14" s="8">
        <v>-17458.47</v>
      </c>
      <c r="H14" s="8">
        <v>-16979.72</v>
      </c>
      <c r="I14" s="8">
        <v>-184704.17</v>
      </c>
      <c r="J14" s="8">
        <v>-10000.76</v>
      </c>
      <c r="K14" s="8">
        <v>-25677.57</v>
      </c>
      <c r="L14" s="8">
        <f>SUM(B14:K14)</f>
        <v>-866044.94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98318.58999999998</v>
      </c>
      <c r="C15" s="7">
        <f aca="true" t="shared" si="1" ref="C15:K15">+C13+C14</f>
        <v>149799.49</v>
      </c>
      <c r="D15" s="7">
        <f t="shared" si="1"/>
        <v>516304.5500000001</v>
      </c>
      <c r="E15" s="7">
        <f t="shared" si="1"/>
        <v>106936.32999999996</v>
      </c>
      <c r="F15" s="7">
        <f t="shared" si="1"/>
        <v>492873.66000000003</v>
      </c>
      <c r="G15" s="7">
        <f t="shared" si="1"/>
        <v>217331.52000000002</v>
      </c>
      <c r="H15" s="7">
        <f t="shared" si="1"/>
        <v>136118.98</v>
      </c>
      <c r="I15" s="7">
        <f t="shared" si="1"/>
        <v>23193.179999999993</v>
      </c>
      <c r="J15" s="7">
        <f t="shared" si="1"/>
        <v>152021.99000000002</v>
      </c>
      <c r="K15" s="7">
        <f t="shared" si="1"/>
        <v>305707.01</v>
      </c>
      <c r="L15" s="7">
        <f>+L13+L14</f>
        <v>2198605.3000000007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613239.93</v>
      </c>
      <c r="C20" s="10">
        <v>447944.86000000004</v>
      </c>
      <c r="D20" s="10">
        <v>414327.59</v>
      </c>
      <c r="E20" s="10">
        <v>121251.76000000001</v>
      </c>
      <c r="F20" s="10">
        <v>398063.0400000001</v>
      </c>
      <c r="G20" s="10">
        <v>525572.9500000001</v>
      </c>
      <c r="H20" s="10">
        <v>102373.91000000002</v>
      </c>
      <c r="I20" s="10">
        <v>404051.68999999994</v>
      </c>
      <c r="J20" s="10">
        <v>389829.22000000003</v>
      </c>
      <c r="K20" s="10">
        <v>553605.16</v>
      </c>
      <c r="L20" s="10">
        <v>499222.68000000005</v>
      </c>
      <c r="M20" s="10">
        <v>253380.16</v>
      </c>
      <c r="N20" s="10">
        <v>109893.69000000002</v>
      </c>
      <c r="O20" s="10">
        <f>SUM(B20:N20)</f>
        <v>4832756.6400000015</v>
      </c>
    </row>
    <row r="21" spans="1:15" ht="27" customHeight="1">
      <c r="A21" s="2" t="s">
        <v>4</v>
      </c>
      <c r="B21" s="8">
        <v>-39083.54</v>
      </c>
      <c r="C21" s="8">
        <v>-38781.53</v>
      </c>
      <c r="D21" s="8">
        <v>-30654.4</v>
      </c>
      <c r="E21" s="8">
        <v>-6387.07</v>
      </c>
      <c r="F21" s="8">
        <v>-26886.129999999997</v>
      </c>
      <c r="G21" s="8">
        <v>-33274.97</v>
      </c>
      <c r="H21" s="8">
        <v>-5742.76</v>
      </c>
      <c r="I21" s="8">
        <v>-38221.340000000004</v>
      </c>
      <c r="J21" s="8">
        <v>-28851.11</v>
      </c>
      <c r="K21" s="8">
        <v>-31277.61</v>
      </c>
      <c r="L21" s="8">
        <v>-23485.64</v>
      </c>
      <c r="M21" s="8">
        <v>-12853.34</v>
      </c>
      <c r="N21" s="8">
        <v>-7856.6</v>
      </c>
      <c r="O21" s="8">
        <f>SUM(B21:N21)</f>
        <v>-323356.04000000004</v>
      </c>
    </row>
    <row r="22" spans="1:15" ht="27" customHeight="1">
      <c r="A22" s="6" t="s">
        <v>5</v>
      </c>
      <c r="B22" s="7">
        <f>+B20+B21</f>
        <v>574156.39</v>
      </c>
      <c r="C22" s="7">
        <f>+C20+C21</f>
        <v>409163.3300000001</v>
      </c>
      <c r="D22" s="7">
        <f aca="true" t="shared" si="2" ref="D22:O22">+D20+D21</f>
        <v>383673.19</v>
      </c>
      <c r="E22" s="7">
        <f t="shared" si="2"/>
        <v>114864.69</v>
      </c>
      <c r="F22" s="7">
        <f t="shared" si="2"/>
        <v>371176.9100000001</v>
      </c>
      <c r="G22" s="7">
        <f t="shared" si="2"/>
        <v>492297.9800000001</v>
      </c>
      <c r="H22" s="7">
        <f t="shared" si="2"/>
        <v>96631.15000000002</v>
      </c>
      <c r="I22" s="7">
        <f t="shared" si="2"/>
        <v>365830.3499999999</v>
      </c>
      <c r="J22" s="7">
        <f t="shared" si="2"/>
        <v>360978.11000000004</v>
      </c>
      <c r="K22" s="7">
        <f t="shared" si="2"/>
        <v>522327.55000000005</v>
      </c>
      <c r="L22" s="7">
        <f t="shared" si="2"/>
        <v>475737.04000000004</v>
      </c>
      <c r="M22" s="7">
        <f t="shared" si="2"/>
        <v>240526.82</v>
      </c>
      <c r="N22" s="7">
        <f t="shared" si="2"/>
        <v>102037.09000000001</v>
      </c>
      <c r="O22" s="7">
        <f t="shared" si="2"/>
        <v>4509400.6000000015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2023-01-16T23:40:32Z</dcterms:modified>
  <cp:category/>
  <cp:version/>
  <cp:contentType/>
  <cp:contentStatus/>
</cp:coreProperties>
</file>