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<sst xmlns="http://schemas.openxmlformats.org/spreadsheetml/2006/main" count="81" uniqueCount="63">
  <si>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</si>
  <si>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</si>
  <si>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</si>
  <si>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</si>
  <si>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</si>
  <si>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</si>
  <si>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</si>
  <si>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</si>
  <si>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</si>
  <si>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</si>
  <si>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</si>
  <si>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</si>
  <si>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</si>
  <si>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</si>
  <si>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</si>
  <si>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</si>
  <si>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</si>
  <si>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</si>
  <si>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</si>
  <si>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</si>
  <si>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</si>
  <si>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</si>
  <si>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</si>
  <si>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</si>
  <si>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</si>
  <si>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</si>
  <si>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</si>
  <si>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</si>
  <si>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</si>
  <si>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</si>
  <si>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</si>
  <si>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</si>
  <si>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</si>
  <si>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</si>
  <si>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</si>
  <si>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</si>
  <si>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</si>
  <si>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</si>
  <si>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</si>
  <si>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</si>
  <si>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</si>
  <si>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</si>
  <si>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</si>
  <si>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</si>
  <si>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</si>
  <si>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</si>
  <si>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</si>
  <si>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</si>
  <si>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</si>
  <si>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</si>
  <si>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</si>
  <si>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</si>
  <si>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</si>
  <si>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</si>
  <si>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</si>
  <si>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</si>
  <si>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</si>
  <si>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</si>
  <si>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</si>
  <si>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</si>
  <si>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</si>
  <si>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</si>
  <si>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11/11/22 - VENCIMENTO 21/11/22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</si>
</sst>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1751629.33</v>
      </c>
      <c r="C6" s="10">
        <v>1651800.1</v>
      </c>
      <c r="D6" s="10">
        <v>2030996.55</v>
      </c>
      <c r="E6" s="10">
        <v>1252367.64</v>
      </c>
      <c r="F6" s="10">
        <v>1264406.09</v>
      </c>
      <c r="G6" s="10">
        <v>1382307.33</v>
      </c>
      <c r="H6" s="10">
        <v>1266084.3199999998</v>
      </c>
      <c r="I6" s="10">
        <v>1773220.16</v>
      </c>
      <c r="J6" s="10">
        <v>613811.2</v>
      </c>
      <c r="K6" s="10">
        <f>SUM(B6:J6)</f>
        <v>12986622.719999999</v>
      </c>
      <c r="Q6"/>
      <c r="R6"/>
    </row>
    <row r="7" spans="1:18" ht="27" customHeight="1">
      <c r="A7" s="2" t="s">
        <v>4</v>
      </c>
      <c r="B7" s="19">
        <v>-138637.66</v>
      </c>
      <c r="C7" s="19">
        <v>-94128.95999999999</v>
      </c>
      <c r="D7" s="19">
        <v>-126688.18000000002</v>
      </c>
      <c r="E7" s="19">
        <v>-114028.75</v>
      </c>
      <c r="F7" s="19">
        <v>-60337.75</v>
      </c>
      <c r="G7" s="19">
        <v>-120226.63</v>
      </c>
      <c r="H7" s="19">
        <v>-49720.71</v>
      </c>
      <c r="I7" s="19">
        <v>-113982.97</v>
      </c>
      <c r="J7" s="19">
        <v>-32692.99</v>
      </c>
      <c r="K7" s="8">
        <f>SUM(B7:J7)</f>
        <v>-850444.6</v>
      </c>
      <c r="Q7"/>
      <c r="R7"/>
    </row>
    <row r="8" spans="1:11" ht="27" customHeight="1">
      <c r="A8" s="6" t="s">
        <v>5</v>
      </c>
      <c r="B8" s="7">
        <f>B6+B7</f>
        <v>1612991.6700000002</v>
      </c>
      <c r="C8" s="7">
        <f aca="true" t="shared" si="0" ref="C8:J8">C6+C7</f>
        <v>1557671.1400000001</v>
      </c>
      <c r="D8" s="7">
        <f t="shared" si="0"/>
        <v>1904308.37</v>
      </c>
      <c r="E8" s="7">
        <f t="shared" si="0"/>
        <v>1138338.89</v>
      </c>
      <c r="F8" s="7">
        <f t="shared" si="0"/>
        <v>1204068.34</v>
      </c>
      <c r="G8" s="7">
        <f t="shared" si="0"/>
        <v>1262080.7000000002</v>
      </c>
      <c r="H8" s="7">
        <f t="shared" si="0"/>
        <v>1216363.6099999999</v>
      </c>
      <c r="I8" s="7">
        <f t="shared" si="0"/>
        <v>1659237.19</v>
      </c>
      <c r="J8" s="7">
        <f t="shared" si="0"/>
        <v>581118.21</v>
      </c>
      <c r="K8" s="7">
        <f>+K7+K6</f>
        <v>12136178.12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808929.8499999999</v>
      </c>
      <c r="C13" s="10">
        <v>542499.9099999999</v>
      </c>
      <c r="D13" s="10">
        <v>1704820.21</v>
      </c>
      <c r="E13" s="10">
        <v>1402286.8599999996</v>
      </c>
      <c r="F13" s="10">
        <v>1486381.3699999999</v>
      </c>
      <c r="G13" s="10">
        <v>886009.71</v>
      </c>
      <c r="H13" s="10">
        <v>485425.81</v>
      </c>
      <c r="I13" s="10">
        <v>631845.9700000001</v>
      </c>
      <c r="J13" s="10">
        <v>774108.1599999999</v>
      </c>
      <c r="K13" s="10">
        <v>973893.5900000001</v>
      </c>
      <c r="L13" s="10">
        <f>SUM(B13:K13)</f>
        <v>9696201.439999998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-555777.58</v>
      </c>
      <c r="C14" s="8">
        <v>-30677.46</v>
      </c>
      <c r="D14" s="8">
        <v>-88642.7</v>
      </c>
      <c r="E14" s="8">
        <v>-73144.4000000001</v>
      </c>
      <c r="F14" s="8">
        <v>-62351.22</v>
      </c>
      <c r="G14" s="8">
        <v>-45163.16</v>
      </c>
      <c r="H14" s="8">
        <v>-31144.46</v>
      </c>
      <c r="I14" s="8">
        <v>-35236.53</v>
      </c>
      <c r="J14" s="8">
        <v>-37388.94</v>
      </c>
      <c r="K14" s="8">
        <v>-58202.37</v>
      </c>
      <c r="L14" s="8">
        <f>SUM(B14:K14)</f>
        <v>-1017728.82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253152.2699999999</v>
      </c>
      <c r="C15" s="7">
        <f aca="true" t="shared" si="1" ref="C15:K15">+C13+C14</f>
        <v>511822.4499999999</v>
      </c>
      <c r="D15" s="7">
        <f t="shared" si="1"/>
        <v>1616177.51</v>
      </c>
      <c r="E15" s="7">
        <f t="shared" si="1"/>
        <v>1329142.4599999995</v>
      </c>
      <c r="F15" s="7">
        <f t="shared" si="1"/>
        <v>1424030.15</v>
      </c>
      <c r="G15" s="7">
        <f t="shared" si="1"/>
        <v>840846.5499999999</v>
      </c>
      <c r="H15" s="7">
        <f t="shared" si="1"/>
        <v>454281.35</v>
      </c>
      <c r="I15" s="7">
        <f t="shared" si="1"/>
        <v>596609.4400000001</v>
      </c>
      <c r="J15" s="7">
        <f t="shared" si="1"/>
        <v>736719.22</v>
      </c>
      <c r="K15" s="7">
        <f t="shared" si="1"/>
        <v>915691.2200000001</v>
      </c>
      <c r="L15" s="7">
        <f>+L13+L14</f>
        <v>8678472.619999997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1513866.7299999997</v>
      </c>
      <c r="C20" s="10">
        <v>1108302.79</v>
      </c>
      <c r="D20" s="10">
        <v>979976.6</v>
      </c>
      <c r="E20" s="10">
        <v>292934.10000000003</v>
      </c>
      <c r="F20" s="10">
        <v>1020099.42</v>
      </c>
      <c r="G20" s="10">
        <v>1452030.86</v>
      </c>
      <c r="H20" s="10">
        <v>250808.55000000002</v>
      </c>
      <c r="I20" s="10">
        <v>1117647.2400000002</v>
      </c>
      <c r="J20" s="10">
        <v>963564.28</v>
      </c>
      <c r="K20" s="10">
        <v>1255649.8</v>
      </c>
      <c r="L20" s="10">
        <v>1176671.39</v>
      </c>
      <c r="M20" s="10">
        <v>672765.2300000001</v>
      </c>
      <c r="N20" s="10">
        <v>342142.8</v>
      </c>
      <c r="O20" s="10">
        <f>SUM(B20:N20)</f>
        <v>12146459.790000003</v>
      </c>
    </row>
    <row r="21" spans="1:15" ht="27" customHeight="1">
      <c r="A21" s="2" t="s">
        <v>4</v>
      </c>
      <c r="B21" s="8">
        <v>-61488.729999999996</v>
      </c>
      <c r="C21" s="8">
        <v>-62179.39</v>
      </c>
      <c r="D21" s="8">
        <v>-81066.96</v>
      </c>
      <c r="E21" s="8">
        <v>-10757.9</v>
      </c>
      <c r="F21" s="8">
        <v>-69714.97</v>
      </c>
      <c r="G21" s="8">
        <v>-62006.740000000005</v>
      </c>
      <c r="H21" s="8">
        <v>-10349.460000000001</v>
      </c>
      <c r="I21" s="8">
        <v>-74406.08</v>
      </c>
      <c r="J21" s="8">
        <v>-48551.299999999996</v>
      </c>
      <c r="K21" s="8">
        <v>-32134.440000000006</v>
      </c>
      <c r="L21" s="8">
        <v>-34204.33</v>
      </c>
      <c r="M21" s="8">
        <v>-32291.44</v>
      </c>
      <c r="N21" s="8">
        <v>-20708.789999999997</v>
      </c>
      <c r="O21" s="8">
        <f>SUM(B21:N21)</f>
        <v>-599860.53</v>
      </c>
    </row>
    <row r="22" spans="1:15" ht="27" customHeight="1">
      <c r="A22" s="6" t="s">
        <v>5</v>
      </c>
      <c r="B22" s="7">
        <f>+B20+B21</f>
        <v>1452377.9999999998</v>
      </c>
      <c r="C22" s="7">
        <f>+C20+C21</f>
        <v>1046123.4</v>
      </c>
      <c r="D22" s="7">
        <f aca="true" t="shared" si="2" ref="D22:O22">+D20+D21</f>
        <v>898909.64</v>
      </c>
      <c r="E22" s="7">
        <f t="shared" si="2"/>
        <v>282176.2</v>
      </c>
      <c r="F22" s="7">
        <f t="shared" si="2"/>
        <v>950384.4500000001</v>
      </c>
      <c r="G22" s="7">
        <f t="shared" si="2"/>
        <v>1390024.12</v>
      </c>
      <c r="H22" s="7">
        <f t="shared" si="2"/>
        <v>240459.09000000003</v>
      </c>
      <c r="I22" s="7">
        <f t="shared" si="2"/>
        <v>1043241.1600000003</v>
      </c>
      <c r="J22" s="7">
        <f t="shared" si="2"/>
        <v>915012.98</v>
      </c>
      <c r="K22" s="7">
        <f t="shared" si="2"/>
        <v>1223515.36</v>
      </c>
      <c r="L22" s="7">
        <f t="shared" si="2"/>
        <v>1142467.0599999998</v>
      </c>
      <c r="M22" s="7">
        <f t="shared" si="2"/>
        <v>640473.7900000002</v>
      </c>
      <c r="N22" s="7">
        <f t="shared" si="2"/>
        <v>321434.01</v>
      </c>
      <c r="O22" s="7">
        <f t="shared" si="2"/>
        <v>11546599.260000004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2023-01-16T23:37:42Z</dcterms:modified>
  <cp:category/>
  <cp:version/>
  <cp:contentType/>
  <cp:contentStatus/>
</cp:coreProperties>
</file>