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<sst xmlns="http://schemas.openxmlformats.org/spreadsheetml/2006/main" count="81" uniqueCount="63">
  <si>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</si>
  <si>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</si>
  <si>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</si>
  <si>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</si>
  <si>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</si>
  <si>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</si>
  <si>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</si>
  <si>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</si>
  <si>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</si>
  <si>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</si>
  <si>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</si>
  <si>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</si>
  <si>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</si>
  <si>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</si>
  <si>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</si>
  <si>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</si>
  <si>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</si>
  <si>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</si>
  <si>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</si>
  <si>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</si>
  <si>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</si>
  <si>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</si>
  <si>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</si>
  <si>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</si>
  <si>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</si>
  <si>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</si>
  <si>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</si>
  <si>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</si>
  <si>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</si>
  <si>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</si>
  <si>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</si>
  <si>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</si>
  <si>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</si>
  <si>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</si>
  <si>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</si>
  <si>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</si>
  <si>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</si>
  <si>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</si>
  <si>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</si>
  <si>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</si>
  <si>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</si>
  <si>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</si>
  <si>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</si>
  <si>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</si>
  <si>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</si>
  <si>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</si>
  <si>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</si>
  <si>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</si>
  <si>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</si>
  <si>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</si>
  <si>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</si>
  <si>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</si>
  <si>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</si>
  <si>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</si>
  <si>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</si>
  <si>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</si>
  <si>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</si>
  <si>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</si>
  <si>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</si>
  <si>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</si>
  <si>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</si>
  <si>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</si>
  <si>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09/11/22 - VENCIMENTO 17/11/22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</si>
</sst>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1777882.6600000001</v>
      </c>
      <c r="C6" s="10">
        <v>1627443.26</v>
      </c>
      <c r="D6" s="10">
        <v>2071396.54</v>
      </c>
      <c r="E6" s="10">
        <v>1271214.22</v>
      </c>
      <c r="F6" s="10">
        <v>1275922.01</v>
      </c>
      <c r="G6" s="10">
        <v>1390002.4400000002</v>
      </c>
      <c r="H6" s="10">
        <v>1271419.7399999998</v>
      </c>
      <c r="I6" s="10">
        <v>1789997.5699999998</v>
      </c>
      <c r="J6" s="10">
        <v>614391.21</v>
      </c>
      <c r="K6" s="10">
        <f>SUM(B6:J6)</f>
        <v>13089669.649999999</v>
      </c>
      <c r="Q6"/>
      <c r="R6"/>
    </row>
    <row r="7" spans="1:18" ht="27" customHeight="1">
      <c r="A7" s="2" t="s">
        <v>4</v>
      </c>
      <c r="B7" s="19">
        <v>-337785.02</v>
      </c>
      <c r="C7" s="19">
        <v>-91814.68</v>
      </c>
      <c r="D7" s="19">
        <v>-415821.68000000005</v>
      </c>
      <c r="E7" s="19">
        <v>-280419.76</v>
      </c>
      <c r="F7" s="19">
        <v>-65087.409999999996</v>
      </c>
      <c r="G7" s="19">
        <v>-352620.1</v>
      </c>
      <c r="H7" s="19">
        <v>-119356.01</v>
      </c>
      <c r="I7" s="19">
        <v>-173101.61000000002</v>
      </c>
      <c r="J7" s="19">
        <v>-51962.65</v>
      </c>
      <c r="K7" s="8">
        <f>SUM(B7:J7)</f>
        <v>-1887968.92</v>
      </c>
      <c r="Q7"/>
      <c r="R7"/>
    </row>
    <row r="8" spans="1:11" ht="27" customHeight="1">
      <c r="A8" s="6" t="s">
        <v>5</v>
      </c>
      <c r="B8" s="7">
        <f>B6+B7</f>
        <v>1440097.6400000001</v>
      </c>
      <c r="C8" s="7">
        <f aca="true" t="shared" si="0" ref="C8:J8">C6+C7</f>
        <v>1535628.58</v>
      </c>
      <c r="D8" s="7">
        <f t="shared" si="0"/>
        <v>1655574.8599999999</v>
      </c>
      <c r="E8" s="7">
        <f t="shared" si="0"/>
        <v>990794.46</v>
      </c>
      <c r="F8" s="7">
        <f t="shared" si="0"/>
        <v>1210834.6</v>
      </c>
      <c r="G8" s="7">
        <f t="shared" si="0"/>
        <v>1037382.3400000002</v>
      </c>
      <c r="H8" s="7">
        <f t="shared" si="0"/>
        <v>1152063.7299999997</v>
      </c>
      <c r="I8" s="7">
        <f t="shared" si="0"/>
        <v>1616895.9599999997</v>
      </c>
      <c r="J8" s="7">
        <f t="shared" si="0"/>
        <v>562428.5599999999</v>
      </c>
      <c r="K8" s="7">
        <f>+K7+K6</f>
        <v>11201700.729999999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820434.3699999999</v>
      </c>
      <c r="C13" s="10">
        <v>546190.05</v>
      </c>
      <c r="D13" s="10">
        <v>1693774.11</v>
      </c>
      <c r="E13" s="10">
        <v>1435549.0999999999</v>
      </c>
      <c r="F13" s="10">
        <v>1505426.3099999998</v>
      </c>
      <c r="G13" s="10">
        <v>893479.7799999999</v>
      </c>
      <c r="H13" s="10">
        <v>489331.31000000006</v>
      </c>
      <c r="I13" s="10">
        <v>634427.78</v>
      </c>
      <c r="J13" s="10">
        <v>781710.89</v>
      </c>
      <c r="K13" s="10">
        <v>982070.46</v>
      </c>
      <c r="L13" s="10">
        <f>SUM(B13:K13)</f>
        <v>9782394.16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-132187.59</v>
      </c>
      <c r="C14" s="8">
        <v>-29656.61</v>
      </c>
      <c r="D14" s="8">
        <v>-83777.12</v>
      </c>
      <c r="E14" s="8">
        <v>-199621.40999999997</v>
      </c>
      <c r="F14" s="8">
        <v>-61917.39</v>
      </c>
      <c r="G14" s="8">
        <v>-46487.56</v>
      </c>
      <c r="H14" s="8">
        <v>-28899.420000000002</v>
      </c>
      <c r="I14" s="8">
        <v>911073.07</v>
      </c>
      <c r="J14" s="8">
        <v>-39888.14</v>
      </c>
      <c r="K14" s="8">
        <v>-57018.770000000004</v>
      </c>
      <c r="L14" s="8">
        <f>SUM(B14:K14)</f>
        <v>231619.05999999994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688246.7799999999</v>
      </c>
      <c r="C15" s="7">
        <f aca="true" t="shared" si="1" ref="C15:K15">+C13+C14</f>
        <v>516533.44000000006</v>
      </c>
      <c r="D15" s="7">
        <f t="shared" si="1"/>
        <v>1609996.9900000002</v>
      </c>
      <c r="E15" s="7">
        <f t="shared" si="1"/>
        <v>1235927.69</v>
      </c>
      <c r="F15" s="7">
        <f t="shared" si="1"/>
        <v>1443508.92</v>
      </c>
      <c r="G15" s="7">
        <f t="shared" si="1"/>
        <v>846992.22</v>
      </c>
      <c r="H15" s="7">
        <f t="shared" si="1"/>
        <v>460431.8900000001</v>
      </c>
      <c r="I15" s="7">
        <f t="shared" si="1"/>
        <v>1545500.85</v>
      </c>
      <c r="J15" s="7">
        <f t="shared" si="1"/>
        <v>741822.75</v>
      </c>
      <c r="K15" s="7">
        <f t="shared" si="1"/>
        <v>925051.69</v>
      </c>
      <c r="L15" s="7">
        <f>+L13+L14</f>
        <v>10014013.22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1523946.0999999999</v>
      </c>
      <c r="C20" s="10">
        <v>1126759.68</v>
      </c>
      <c r="D20" s="10">
        <v>985678.1900000001</v>
      </c>
      <c r="E20" s="10">
        <v>305110.28</v>
      </c>
      <c r="F20" s="10">
        <v>1026554.25</v>
      </c>
      <c r="G20" s="10">
        <v>1465185.97</v>
      </c>
      <c r="H20" s="10">
        <v>245443.62000000002</v>
      </c>
      <c r="I20" s="10">
        <v>1144245.31</v>
      </c>
      <c r="J20" s="10">
        <v>971142.98</v>
      </c>
      <c r="K20" s="10">
        <v>1257762.2</v>
      </c>
      <c r="L20" s="10">
        <v>1186956.6899999997</v>
      </c>
      <c r="M20" s="10">
        <v>674912.24</v>
      </c>
      <c r="N20" s="10">
        <v>344778.81</v>
      </c>
      <c r="O20" s="10">
        <f>SUM(B20:N20)</f>
        <v>12258476.32</v>
      </c>
    </row>
    <row r="21" spans="1:15" ht="27" customHeight="1">
      <c r="A21" s="2" t="s">
        <v>4</v>
      </c>
      <c r="B21" s="8">
        <v>-61046.96000000001</v>
      </c>
      <c r="C21" s="8">
        <v>-61764.93</v>
      </c>
      <c r="D21" s="8">
        <v>-47157.41</v>
      </c>
      <c r="E21" s="8">
        <v>-11841.21</v>
      </c>
      <c r="F21" s="8">
        <v>-38406.82</v>
      </c>
      <c r="G21" s="8">
        <v>-52922.689999999995</v>
      </c>
      <c r="H21" s="8">
        <v>-9611.130000000001</v>
      </c>
      <c r="I21" s="8">
        <v>-70736.53</v>
      </c>
      <c r="J21" s="8">
        <v>-48225.7</v>
      </c>
      <c r="K21" s="8">
        <v>-40857.32</v>
      </c>
      <c r="L21" s="8">
        <v>-33781.93</v>
      </c>
      <c r="M21" s="8">
        <v>-26407.93</v>
      </c>
      <c r="N21" s="8">
        <v>-19357.4</v>
      </c>
      <c r="O21" s="8">
        <f>SUM(B21:N21)</f>
        <v>-522117.9600000001</v>
      </c>
    </row>
    <row r="22" spans="1:15" ht="27" customHeight="1">
      <c r="A22" s="6" t="s">
        <v>5</v>
      </c>
      <c r="B22" s="7">
        <f>+B20+B21</f>
        <v>1462899.14</v>
      </c>
      <c r="C22" s="7">
        <f>+C20+C21</f>
        <v>1064994.75</v>
      </c>
      <c r="D22" s="7">
        <f aca="true" t="shared" si="2" ref="D22:O22">+D20+D21</f>
        <v>938520.78</v>
      </c>
      <c r="E22" s="7">
        <f t="shared" si="2"/>
        <v>293269.07</v>
      </c>
      <c r="F22" s="7">
        <f t="shared" si="2"/>
        <v>988147.43</v>
      </c>
      <c r="G22" s="7">
        <f t="shared" si="2"/>
        <v>1412263.28</v>
      </c>
      <c r="H22" s="7">
        <f t="shared" si="2"/>
        <v>235832.49000000002</v>
      </c>
      <c r="I22" s="7">
        <f t="shared" si="2"/>
        <v>1073508.78</v>
      </c>
      <c r="J22" s="7">
        <f t="shared" si="2"/>
        <v>922917.28</v>
      </c>
      <c r="K22" s="7">
        <f t="shared" si="2"/>
        <v>1216904.88</v>
      </c>
      <c r="L22" s="7">
        <f t="shared" si="2"/>
        <v>1153174.7599999998</v>
      </c>
      <c r="M22" s="7">
        <f t="shared" si="2"/>
        <v>648504.3099999999</v>
      </c>
      <c r="N22" s="7">
        <f t="shared" si="2"/>
        <v>325421.41</v>
      </c>
      <c r="O22" s="7">
        <f t="shared" si="2"/>
        <v>11736358.36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2023-01-16T23:14:02Z</dcterms:modified>
  <cp:category/>
  <cp:version/>
  <cp:contentType/>
  <cp:contentStatus/>
</cp:coreProperties>
</file>