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<sst xmlns="http://schemas.openxmlformats.org/spreadsheetml/2006/main" count="81" uniqueCount="63">
  <si>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</si>
  <si>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</si>
  <si>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</si>
  <si>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</si>
  <si>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</si>
  <si>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</si>
  <si>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</si>
  <si>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</si>
  <si>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</si>
  <si>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</si>
  <si>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</si>
  <si>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</si>
  <si>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</si>
  <si>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</si>
  <si>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</si>
  <si>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</si>
  <si>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</si>
  <si>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</si>
  <si>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</si>
  <si>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</si>
  <si>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</si>
  <si>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</si>
  <si>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</si>
  <si>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</si>
  <si>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</si>
  <si>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</si>
  <si>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</si>
  <si>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</si>
  <si>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</si>
  <si>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</si>
  <si>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</si>
  <si>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</si>
  <si>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</si>
  <si>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</si>
  <si>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</si>
  <si>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</si>
  <si>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</si>
  <si>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</si>
  <si>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</si>
  <si>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</si>
  <si>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</si>
  <si>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</si>
  <si>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</si>
  <si>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</si>
  <si>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</si>
  <si>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</si>
  <si>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</si>
  <si>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</si>
  <si>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</si>
  <si>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</si>
  <si>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</si>
  <si>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</si>
  <si>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</si>
  <si>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</si>
  <si>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</si>
  <si>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</si>
  <si>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</si>
  <si>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</si>
  <si>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</si>
  <si>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</si>
  <si>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</si>
  <si>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</si>
  <si>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08/11/22 - VENCIMENTO 16/11/22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</si>
</sst>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1772553.3599999999</v>
      </c>
      <c r="C6" s="10">
        <v>1653624.5000000002</v>
      </c>
      <c r="D6" s="10">
        <v>2059425.23</v>
      </c>
      <c r="E6" s="10">
        <v>1273798.9</v>
      </c>
      <c r="F6" s="10">
        <v>1275144.01</v>
      </c>
      <c r="G6" s="10">
        <v>1393388.83</v>
      </c>
      <c r="H6" s="10">
        <v>1268763.66</v>
      </c>
      <c r="I6" s="10">
        <v>1788936.6900000002</v>
      </c>
      <c r="J6" s="10">
        <v>614952.62</v>
      </c>
      <c r="K6" s="10">
        <f>SUM(B6:J6)</f>
        <v>13100587.799999999</v>
      </c>
      <c r="Q6"/>
      <c r="R6"/>
    </row>
    <row r="7" spans="1:18" ht="27" customHeight="1">
      <c r="A7" s="2" t="s">
        <v>4</v>
      </c>
      <c r="B7" s="19">
        <v>-87874.61</v>
      </c>
      <c r="C7" s="19">
        <v>-90146.45</v>
      </c>
      <c r="D7" s="19">
        <v>1210028.3900000004</v>
      </c>
      <c r="E7" s="19">
        <v>-60995.409999999996</v>
      </c>
      <c r="F7" s="19">
        <v>-65141.979999999996</v>
      </c>
      <c r="G7" s="19">
        <v>-37878.14</v>
      </c>
      <c r="H7" s="19">
        <v>903593.16</v>
      </c>
      <c r="I7" s="19">
        <v>-95297.45999999999</v>
      </c>
      <c r="J7" s="19">
        <v>-28075.989999999998</v>
      </c>
      <c r="K7" s="8">
        <f>SUM(B7:J7)</f>
        <v>1648211.5100000005</v>
      </c>
      <c r="Q7"/>
      <c r="R7"/>
    </row>
    <row r="8" spans="1:11" ht="27" customHeight="1">
      <c r="A8" s="6" t="s">
        <v>5</v>
      </c>
      <c r="B8" s="7">
        <f>B6+B7</f>
        <v>1684678.7499999998</v>
      </c>
      <c r="C8" s="7">
        <f aca="true" t="shared" si="0" ref="C8:J8">C6+C7</f>
        <v>1563478.0500000003</v>
      </c>
      <c r="D8" s="7">
        <f t="shared" si="0"/>
        <v>3269453.62</v>
      </c>
      <c r="E8" s="7">
        <f t="shared" si="0"/>
        <v>1212803.49</v>
      </c>
      <c r="F8" s="7">
        <f t="shared" si="0"/>
        <v>1210002.03</v>
      </c>
      <c r="G8" s="7">
        <f t="shared" si="0"/>
        <v>1355510.6900000002</v>
      </c>
      <c r="H8" s="7">
        <f t="shared" si="0"/>
        <v>2172356.82</v>
      </c>
      <c r="I8" s="7">
        <f t="shared" si="0"/>
        <v>1693639.2300000002</v>
      </c>
      <c r="J8" s="7">
        <f t="shared" si="0"/>
        <v>586876.63</v>
      </c>
      <c r="K8" s="7">
        <f>+K7+K6</f>
        <v>14748799.309999999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822066.1299999999</v>
      </c>
      <c r="C13" s="10">
        <v>546708.7699999999</v>
      </c>
      <c r="D13" s="10">
        <v>1726715.0599999998</v>
      </c>
      <c r="E13" s="10">
        <v>1428744.3699999996</v>
      </c>
      <c r="F13" s="10">
        <v>1504771.5000000002</v>
      </c>
      <c r="G13" s="10">
        <v>895319.11</v>
      </c>
      <c r="H13" s="10">
        <v>488896.5800000001</v>
      </c>
      <c r="I13" s="10">
        <v>633786.5700000001</v>
      </c>
      <c r="J13" s="10">
        <v>778881.05</v>
      </c>
      <c r="K13" s="10">
        <v>978993.9700000001</v>
      </c>
      <c r="L13" s="10">
        <f>SUM(B13:K13)</f>
        <v>9804883.110000001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-133821.76</v>
      </c>
      <c r="C14" s="8">
        <v>-30692.38</v>
      </c>
      <c r="D14" s="8">
        <v>-92480.41</v>
      </c>
      <c r="E14" s="8">
        <v>879922.7599999999</v>
      </c>
      <c r="F14" s="8">
        <v>-63969.560000000005</v>
      </c>
      <c r="G14" s="8">
        <v>-47637.729999999996</v>
      </c>
      <c r="H14" s="8">
        <v>-29321.82</v>
      </c>
      <c r="I14" s="8">
        <v>-27009.82</v>
      </c>
      <c r="J14" s="8">
        <v>-36350.54</v>
      </c>
      <c r="K14" s="8">
        <v>-57949.8</v>
      </c>
      <c r="L14" s="8">
        <f>SUM(B14:K14)</f>
        <v>360688.9399999998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688244.3699999999</v>
      </c>
      <c r="C15" s="7">
        <f aca="true" t="shared" si="1" ref="C15:K15">+C13+C14</f>
        <v>516016.3899999999</v>
      </c>
      <c r="D15" s="7">
        <f t="shared" si="1"/>
        <v>1634234.65</v>
      </c>
      <c r="E15" s="7">
        <f t="shared" si="1"/>
        <v>2308667.1299999994</v>
      </c>
      <c r="F15" s="7">
        <f t="shared" si="1"/>
        <v>1440801.9400000002</v>
      </c>
      <c r="G15" s="7">
        <f t="shared" si="1"/>
        <v>847681.38</v>
      </c>
      <c r="H15" s="7">
        <f t="shared" si="1"/>
        <v>459574.76000000007</v>
      </c>
      <c r="I15" s="7">
        <f t="shared" si="1"/>
        <v>606776.7500000001</v>
      </c>
      <c r="J15" s="7">
        <f t="shared" si="1"/>
        <v>742530.51</v>
      </c>
      <c r="K15" s="7">
        <f t="shared" si="1"/>
        <v>921044.17</v>
      </c>
      <c r="L15" s="7">
        <f>+L13+L14</f>
        <v>10165572.05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1508344.5599999998</v>
      </c>
      <c r="C20" s="10">
        <v>1121577.6</v>
      </c>
      <c r="D20" s="10">
        <v>984532.3099999999</v>
      </c>
      <c r="E20" s="10">
        <v>303578.05</v>
      </c>
      <c r="F20" s="10">
        <v>1027865.1199999999</v>
      </c>
      <c r="G20" s="10">
        <v>1461792.04</v>
      </c>
      <c r="H20" s="10">
        <v>249636.11000000002</v>
      </c>
      <c r="I20" s="10">
        <v>1063440.1300000001</v>
      </c>
      <c r="J20" s="10">
        <v>969783.3299999998</v>
      </c>
      <c r="K20" s="10">
        <v>1253488.02</v>
      </c>
      <c r="L20" s="10">
        <v>1185864.8599999999</v>
      </c>
      <c r="M20" s="10">
        <v>676802.4700000001</v>
      </c>
      <c r="N20" s="10">
        <v>344386.38</v>
      </c>
      <c r="O20" s="10">
        <f>SUM(B20:N20)</f>
        <v>12151090.98</v>
      </c>
    </row>
    <row r="21" spans="1:15" ht="27" customHeight="1">
      <c r="A21" s="2" t="s">
        <v>4</v>
      </c>
      <c r="B21" s="8">
        <v>-29204.649999999998</v>
      </c>
      <c r="C21" s="8">
        <v>-55756.32000000001</v>
      </c>
      <c r="D21" s="8">
        <v>-44011.01</v>
      </c>
      <c r="E21" s="8">
        <v>-4561.889999999999</v>
      </c>
      <c r="F21" s="8">
        <v>-17638.670000000002</v>
      </c>
      <c r="G21" s="8">
        <v>-18379.579999999994</v>
      </c>
      <c r="H21" s="8">
        <v>-1744.08</v>
      </c>
      <c r="I21" s="8">
        <v>-21084.87</v>
      </c>
      <c r="J21" s="8">
        <v>-36037.2</v>
      </c>
      <c r="K21" s="8">
        <v>4266.419999999998</v>
      </c>
      <c r="L21" s="8">
        <v>-17872.589999999997</v>
      </c>
      <c r="M21" s="8">
        <v>-16985.42</v>
      </c>
      <c r="N21" s="8">
        <v>-18222.08</v>
      </c>
      <c r="O21" s="8">
        <f>SUM(B21:N21)</f>
        <v>-277231.94</v>
      </c>
    </row>
    <row r="22" spans="1:15" ht="27" customHeight="1">
      <c r="A22" s="6" t="s">
        <v>5</v>
      </c>
      <c r="B22" s="7">
        <f>+B20+B21</f>
        <v>1479139.91</v>
      </c>
      <c r="C22" s="7">
        <f>+C20+C21</f>
        <v>1065821.28</v>
      </c>
      <c r="D22" s="7">
        <f aca="true" t="shared" si="2" ref="D22:O22">+D20+D21</f>
        <v>940521.2999999999</v>
      </c>
      <c r="E22" s="7">
        <f t="shared" si="2"/>
        <v>299016.16</v>
      </c>
      <c r="F22" s="7">
        <f t="shared" si="2"/>
        <v>1010226.4499999998</v>
      </c>
      <c r="G22" s="7">
        <f t="shared" si="2"/>
        <v>1443412.46</v>
      </c>
      <c r="H22" s="7">
        <f t="shared" si="2"/>
        <v>247892.03000000003</v>
      </c>
      <c r="I22" s="7">
        <f t="shared" si="2"/>
        <v>1042355.2600000001</v>
      </c>
      <c r="J22" s="7">
        <f t="shared" si="2"/>
        <v>933746.1299999999</v>
      </c>
      <c r="K22" s="7">
        <f t="shared" si="2"/>
        <v>1257754.44</v>
      </c>
      <c r="L22" s="7">
        <f t="shared" si="2"/>
        <v>1167992.2699999998</v>
      </c>
      <c r="M22" s="7">
        <f t="shared" si="2"/>
        <v>659817.05</v>
      </c>
      <c r="N22" s="7">
        <f t="shared" si="2"/>
        <v>326164.3</v>
      </c>
      <c r="O22" s="7">
        <f t="shared" si="2"/>
        <v>11873859.040000001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2023-01-16T23:12:48Z</dcterms:modified>
  <cp:category/>
  <cp:version/>
  <cp:contentType/>
  <cp:contentStatus/>
</cp:coreProperties>
</file>