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<sst xmlns="http://schemas.openxmlformats.org/spreadsheetml/2006/main" count="81" uniqueCount="63">
  <si>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</si>
  <si>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</si>
  <si>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</si>
  <si>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</si>
  <si>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</si>
  <si>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</si>
  <si>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</si>
  <si>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</si>
  <si>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</si>
  <si>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</si>
  <si>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</si>
  <si>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</si>
  <si>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</si>
  <si>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</si>
  <si>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</si>
  <si>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</si>
  <si>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</si>
  <si>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</si>
  <si>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</si>
  <si>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</si>
  <si>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</si>
  <si>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</si>
  <si>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</si>
  <si>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</si>
  <si>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</si>
  <si>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</si>
  <si>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</si>
  <si>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</si>
  <si>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</si>
  <si>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</si>
  <si>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</si>
  <si>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</si>
  <si>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</si>
  <si>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</si>
  <si>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</si>
  <si>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</si>
  <si>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</si>
  <si>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</si>
  <si>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</si>
  <si>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</si>
  <si>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</si>
  <si>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</si>
  <si>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</si>
  <si>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</si>
  <si>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</si>
  <si>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</si>
  <si>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</si>
  <si>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</si>
  <si>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</si>
  <si>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</si>
  <si>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</si>
  <si>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</si>
  <si>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</si>
  <si>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</si>
  <si>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</si>
  <si>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</si>
  <si>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</si>
  <si>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</si>
  <si>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</si>
  <si>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</si>
  <si>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</si>
  <si>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</si>
  <si>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07/11/22 - VENCIMENTO 14/11/22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</si>
</sst>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1762326.8</v>
      </c>
      <c r="C6" s="10">
        <v>1647709.3900000001</v>
      </c>
      <c r="D6" s="10">
        <v>2052562.14</v>
      </c>
      <c r="E6" s="10">
        <v>1266348.47</v>
      </c>
      <c r="F6" s="10">
        <v>1267581.96</v>
      </c>
      <c r="G6" s="10">
        <v>1384587.6</v>
      </c>
      <c r="H6" s="10">
        <v>1257720.8199999996</v>
      </c>
      <c r="I6" s="10">
        <v>1775851.29</v>
      </c>
      <c r="J6" s="10">
        <v>613659.9299999999</v>
      </c>
      <c r="K6" s="10">
        <f>SUM(B6:J6)</f>
        <v>13028348.399999999</v>
      </c>
      <c r="Q6"/>
      <c r="R6"/>
    </row>
    <row r="7" spans="1:18" ht="27" customHeight="1">
      <c r="A7" s="2" t="s">
        <v>4</v>
      </c>
      <c r="B7" s="19">
        <v>-147874.69</v>
      </c>
      <c r="C7" s="19">
        <v>-103754.11</v>
      </c>
      <c r="D7" s="19">
        <v>-132503.88000000003</v>
      </c>
      <c r="E7" s="19">
        <v>-115881.63</v>
      </c>
      <c r="F7" s="19">
        <v>-64145.81</v>
      </c>
      <c r="G7" s="19">
        <v>-117856.94</v>
      </c>
      <c r="H7" s="19">
        <v>-48483.950000000004</v>
      </c>
      <c r="I7" s="19">
        <v>-115213.03</v>
      </c>
      <c r="J7" s="19">
        <v>-33895.91</v>
      </c>
      <c r="K7" s="8">
        <f>SUM(B7:J7)</f>
        <v>-879609.9500000001</v>
      </c>
      <c r="Q7"/>
      <c r="R7"/>
    </row>
    <row r="8" spans="1:11" ht="27" customHeight="1">
      <c r="A8" s="6" t="s">
        <v>5</v>
      </c>
      <c r="B8" s="7">
        <f>B6+B7</f>
        <v>1614452.11</v>
      </c>
      <c r="C8" s="7">
        <f aca="true" t="shared" si="0" ref="C8:J8">C6+C7</f>
        <v>1543955.28</v>
      </c>
      <c r="D8" s="7">
        <f t="shared" si="0"/>
        <v>1920058.2599999998</v>
      </c>
      <c r="E8" s="7">
        <f t="shared" si="0"/>
        <v>1150466.8399999999</v>
      </c>
      <c r="F8" s="7">
        <f t="shared" si="0"/>
        <v>1203436.15</v>
      </c>
      <c r="G8" s="7">
        <f t="shared" si="0"/>
        <v>1266730.6600000001</v>
      </c>
      <c r="H8" s="7">
        <f t="shared" si="0"/>
        <v>1209236.8699999996</v>
      </c>
      <c r="I8" s="7">
        <f t="shared" si="0"/>
        <v>1660638.26</v>
      </c>
      <c r="J8" s="7">
        <f t="shared" si="0"/>
        <v>579764.0199999999</v>
      </c>
      <c r="K8" s="7">
        <f>+K7+K6</f>
        <v>12148738.45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818977.7899999999</v>
      </c>
      <c r="C13" s="10">
        <v>540757.7999999999</v>
      </c>
      <c r="D13" s="10">
        <v>1705993.6300000001</v>
      </c>
      <c r="E13" s="10">
        <v>1428477.2799999996</v>
      </c>
      <c r="F13" s="10">
        <v>1498458.46</v>
      </c>
      <c r="G13" s="10">
        <v>887642.57</v>
      </c>
      <c r="H13" s="10">
        <v>486303.88000000006</v>
      </c>
      <c r="I13" s="10">
        <v>629310.78</v>
      </c>
      <c r="J13" s="10">
        <v>774481.32</v>
      </c>
      <c r="K13" s="10">
        <v>971896.36</v>
      </c>
      <c r="L13" s="10">
        <f>SUM(B13:K13)</f>
        <v>9742299.87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-134142.96</v>
      </c>
      <c r="C14" s="8">
        <v>-30695.01</v>
      </c>
      <c r="D14" s="8">
        <v>-93159.73000000001</v>
      </c>
      <c r="E14" s="8">
        <v>-76227.9800000001</v>
      </c>
      <c r="F14" s="8">
        <v>-66283.95999999999</v>
      </c>
      <c r="G14" s="8">
        <v>-47063.96000000001</v>
      </c>
      <c r="H14" s="8">
        <v>-28609.02</v>
      </c>
      <c r="I14" s="8">
        <v>-36759.14</v>
      </c>
      <c r="J14" s="8">
        <v>-35059.57</v>
      </c>
      <c r="K14" s="8">
        <v>-57690.200000000004</v>
      </c>
      <c r="L14" s="8">
        <f>SUM(B14:K14)</f>
        <v>-605691.5300000001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684834.83</v>
      </c>
      <c r="C15" s="7">
        <f aca="true" t="shared" si="1" ref="C15:K15">+C13+C14</f>
        <v>510062.7899999999</v>
      </c>
      <c r="D15" s="7">
        <f t="shared" si="1"/>
        <v>1612833.9000000001</v>
      </c>
      <c r="E15" s="7">
        <f t="shared" si="1"/>
        <v>1352249.2999999993</v>
      </c>
      <c r="F15" s="7">
        <f t="shared" si="1"/>
        <v>1432174.5</v>
      </c>
      <c r="G15" s="7">
        <f t="shared" si="1"/>
        <v>840578.61</v>
      </c>
      <c r="H15" s="7">
        <f t="shared" si="1"/>
        <v>457694.86000000004</v>
      </c>
      <c r="I15" s="7">
        <f t="shared" si="1"/>
        <v>592551.64</v>
      </c>
      <c r="J15" s="7">
        <f t="shared" si="1"/>
        <v>739421.75</v>
      </c>
      <c r="K15" s="7">
        <f t="shared" si="1"/>
        <v>914206.16</v>
      </c>
      <c r="L15" s="7">
        <f>+L13+L14</f>
        <v>9136608.34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1517343.0199999998</v>
      </c>
      <c r="C20" s="10">
        <v>1118808.13</v>
      </c>
      <c r="D20" s="10">
        <v>976046.39</v>
      </c>
      <c r="E20" s="10">
        <v>300967.82999999996</v>
      </c>
      <c r="F20" s="10">
        <v>1015773.61</v>
      </c>
      <c r="G20" s="10">
        <v>1456187.77</v>
      </c>
      <c r="H20" s="10">
        <v>246523.32</v>
      </c>
      <c r="I20" s="10">
        <v>1110912.1700000004</v>
      </c>
      <c r="J20" s="10">
        <v>964577.3999999999</v>
      </c>
      <c r="K20" s="10">
        <v>1245687.22</v>
      </c>
      <c r="L20" s="10">
        <v>1173814.12</v>
      </c>
      <c r="M20" s="10">
        <v>672121.24</v>
      </c>
      <c r="N20" s="10">
        <v>342989.88999999996</v>
      </c>
      <c r="O20" s="10">
        <f>SUM(B20:N20)</f>
        <v>12141752.110000001</v>
      </c>
    </row>
    <row r="21" spans="1:15" ht="27" customHeight="1">
      <c r="A21" s="2" t="s">
        <v>4</v>
      </c>
      <c r="B21" s="8">
        <v>-63948.329999999994</v>
      </c>
      <c r="C21" s="8">
        <v>-64325.73</v>
      </c>
      <c r="D21" s="8">
        <v>-50851.64</v>
      </c>
      <c r="E21" s="8">
        <v>-12422.01</v>
      </c>
      <c r="F21" s="8">
        <v>-42301.68</v>
      </c>
      <c r="G21" s="8">
        <v>-58039.89</v>
      </c>
      <c r="H21" s="8">
        <v>-11025.3</v>
      </c>
      <c r="I21" s="8">
        <v>-64458.54</v>
      </c>
      <c r="J21" s="8">
        <v>-50531.299999999996</v>
      </c>
      <c r="K21" s="8">
        <v>-43240.35</v>
      </c>
      <c r="L21" s="8">
        <v>-36334.8</v>
      </c>
      <c r="M21" s="8">
        <v>-27006.33</v>
      </c>
      <c r="N21" s="8">
        <v>-20033.24</v>
      </c>
      <c r="O21" s="8">
        <f>SUM(B21:N21)</f>
        <v>-544519.1399999999</v>
      </c>
    </row>
    <row r="22" spans="1:15" ht="27" customHeight="1">
      <c r="A22" s="6" t="s">
        <v>5</v>
      </c>
      <c r="B22" s="7">
        <f>+B20+B21</f>
        <v>1453394.6899999997</v>
      </c>
      <c r="C22" s="7">
        <f>+C20+C21</f>
        <v>1054482.4</v>
      </c>
      <c r="D22" s="7">
        <f aca="true" t="shared" si="2" ref="D22:O22">+D20+D21</f>
        <v>925194.75</v>
      </c>
      <c r="E22" s="7">
        <f t="shared" si="2"/>
        <v>288545.81999999995</v>
      </c>
      <c r="F22" s="7">
        <f t="shared" si="2"/>
        <v>973471.9299999999</v>
      </c>
      <c r="G22" s="7">
        <f t="shared" si="2"/>
        <v>1398147.8800000001</v>
      </c>
      <c r="H22" s="7">
        <f t="shared" si="2"/>
        <v>235498.02000000002</v>
      </c>
      <c r="I22" s="7">
        <f t="shared" si="2"/>
        <v>1046453.6300000004</v>
      </c>
      <c r="J22" s="7">
        <f t="shared" si="2"/>
        <v>914046.0999999999</v>
      </c>
      <c r="K22" s="7">
        <f t="shared" si="2"/>
        <v>1202446.8699999999</v>
      </c>
      <c r="L22" s="7">
        <f t="shared" si="2"/>
        <v>1137479.32</v>
      </c>
      <c r="M22" s="7">
        <f t="shared" si="2"/>
        <v>645114.91</v>
      </c>
      <c r="N22" s="7">
        <f t="shared" si="2"/>
        <v>322956.64999999997</v>
      </c>
      <c r="O22" s="7">
        <f t="shared" si="2"/>
        <v>11597232.97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2023-01-16T23:11:20Z</dcterms:modified>
  <cp:category/>
  <cp:version/>
  <cp:contentType/>
  <cp:contentStatus/>
</cp:coreProperties>
</file>