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<sst xmlns="http://schemas.openxmlformats.org/spreadsheetml/2006/main" count="81" uniqueCount="63">
  <si>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</si>
  <si>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</si>
  <si>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</si>
  <si>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</si>
  <si>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</si>
  <si>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</si>
  <si>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</si>
  <si>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</si>
  <si>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</si>
  <si>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</si>
  <si>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</si>
  <si>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</si>
  <si>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</si>
  <si>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</si>
  <si>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</si>
  <si>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</si>
  <si>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</si>
  <si>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</si>
  <si>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</si>
  <si>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</si>
  <si>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</si>
  <si>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</si>
  <si>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</si>
  <si>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</si>
  <si>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</si>
  <si>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</si>
  <si>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</si>
  <si>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</si>
  <si>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</si>
  <si>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</si>
  <si>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</si>
  <si>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</si>
  <si>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</si>
  <si>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</si>
  <si>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</si>
  <si>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</si>
  <si>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</si>
  <si>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</si>
  <si>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</si>
  <si>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</si>
  <si>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</si>
  <si>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</si>
  <si>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</si>
  <si>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</si>
  <si>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</si>
  <si>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</si>
  <si>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</si>
  <si>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</si>
  <si>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</si>
  <si>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</si>
  <si>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</si>
  <si>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</si>
  <si>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</si>
  <si>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</si>
  <si>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</si>
  <si>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</si>
  <si>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</si>
  <si>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</si>
  <si>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</si>
  <si>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</si>
  <si>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</si>
  <si>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</si>
  <si>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06/11/22 - VENCIMENTO 11/11/22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</si>
</sst>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493562.79999999993</v>
      </c>
      <c r="C6" s="10">
        <v>498007.57</v>
      </c>
      <c r="D6" s="10">
        <v>637100.4299999999</v>
      </c>
      <c r="E6" s="10">
        <v>330703.39</v>
      </c>
      <c r="F6" s="10">
        <v>434225.48999999993</v>
      </c>
      <c r="G6" s="10">
        <v>477947.71</v>
      </c>
      <c r="H6" s="10">
        <v>444526.67000000004</v>
      </c>
      <c r="I6" s="10">
        <v>566124.7500000001</v>
      </c>
      <c r="J6" s="10">
        <v>139649.33000000002</v>
      </c>
      <c r="K6" s="10">
        <f>SUM(B6:J6)</f>
        <v>4021848.1399999997</v>
      </c>
      <c r="Q6"/>
      <c r="R6"/>
    </row>
    <row r="7" spans="1:18" ht="27" customHeight="1">
      <c r="A7" s="2" t="s">
        <v>4</v>
      </c>
      <c r="B7" s="19">
        <v>-38974.17</v>
      </c>
      <c r="C7" s="19">
        <v>-62384.84</v>
      </c>
      <c r="D7" s="19">
        <v>-536365.13</v>
      </c>
      <c r="E7" s="19">
        <v>-24634.050000000003</v>
      </c>
      <c r="F7" s="19">
        <v>-32223.18</v>
      </c>
      <c r="G7" s="19">
        <v>-22845.39</v>
      </c>
      <c r="H7" s="19">
        <v>-381014.71</v>
      </c>
      <c r="I7" s="19">
        <v>-44520.549999999996</v>
      </c>
      <c r="J7" s="19">
        <v>-13502.720000000001</v>
      </c>
      <c r="K7" s="8">
        <f>SUM(B7:J7)</f>
        <v>-1156464.7400000002</v>
      </c>
      <c r="Q7"/>
      <c r="R7"/>
    </row>
    <row r="8" spans="1:11" ht="27" customHeight="1">
      <c r="A8" s="6" t="s">
        <v>5</v>
      </c>
      <c r="B8" s="7">
        <f>B6+B7</f>
        <v>454588.62999999995</v>
      </c>
      <c r="C8" s="7">
        <f aca="true" t="shared" si="0" ref="C8:J8">C6+C7</f>
        <v>435622.73</v>
      </c>
      <c r="D8" s="7">
        <f t="shared" si="0"/>
        <v>100735.29999999993</v>
      </c>
      <c r="E8" s="7">
        <f t="shared" si="0"/>
        <v>306069.34</v>
      </c>
      <c r="F8" s="7">
        <f t="shared" si="0"/>
        <v>402002.30999999994</v>
      </c>
      <c r="G8" s="7">
        <f t="shared" si="0"/>
        <v>455102.32</v>
      </c>
      <c r="H8" s="7">
        <f t="shared" si="0"/>
        <v>63511.96000000002</v>
      </c>
      <c r="I8" s="7">
        <f t="shared" si="0"/>
        <v>521604.2000000001</v>
      </c>
      <c r="J8" s="7">
        <f t="shared" si="0"/>
        <v>126146.61000000002</v>
      </c>
      <c r="K8" s="7">
        <f>+K7+K6</f>
        <v>2865383.3999999994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189845.37000000002</v>
      </c>
      <c r="C13" s="10">
        <v>152098.30000000002</v>
      </c>
      <c r="D13" s="10">
        <v>522694.9</v>
      </c>
      <c r="E13" s="10">
        <v>453321.85000000003</v>
      </c>
      <c r="F13" s="10">
        <v>496449.8199999999</v>
      </c>
      <c r="G13" s="10">
        <v>219439.14</v>
      </c>
      <c r="H13" s="10">
        <v>143234.15</v>
      </c>
      <c r="I13" s="10">
        <v>197146.85</v>
      </c>
      <c r="J13" s="10">
        <v>159636.08000000002</v>
      </c>
      <c r="K13" s="10">
        <v>314852.23999999993</v>
      </c>
      <c r="L13" s="10">
        <f>SUM(B13:K13)</f>
        <v>2848718.6999999997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-113823.14</v>
      </c>
      <c r="C14" s="8">
        <v>-12066.990000000002</v>
      </c>
      <c r="D14" s="8">
        <v>-43641.94</v>
      </c>
      <c r="E14" s="8">
        <v>-400235.07</v>
      </c>
      <c r="F14" s="8">
        <v>-36955.47</v>
      </c>
      <c r="G14" s="8">
        <v>-16451.73</v>
      </c>
      <c r="H14" s="8">
        <v>-16009.95</v>
      </c>
      <c r="I14" s="8">
        <v>-184318.74000000002</v>
      </c>
      <c r="J14" s="8">
        <v>-9544.98</v>
      </c>
      <c r="K14" s="8">
        <v>-24792.31</v>
      </c>
      <c r="L14" s="8">
        <f>SUM(B14:K14)</f>
        <v>-857840.32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76022.23000000003</v>
      </c>
      <c r="C15" s="7">
        <f aca="true" t="shared" si="1" ref="C15:K15">+C13+C14</f>
        <v>140031.31000000003</v>
      </c>
      <c r="D15" s="7">
        <f t="shared" si="1"/>
        <v>479052.96</v>
      </c>
      <c r="E15" s="7">
        <f t="shared" si="1"/>
        <v>53086.78000000003</v>
      </c>
      <c r="F15" s="7">
        <f t="shared" si="1"/>
        <v>459494.34999999986</v>
      </c>
      <c r="G15" s="7">
        <f t="shared" si="1"/>
        <v>202987.41</v>
      </c>
      <c r="H15" s="7">
        <f t="shared" si="1"/>
        <v>127224.2</v>
      </c>
      <c r="I15" s="7">
        <f t="shared" si="1"/>
        <v>12828.109999999986</v>
      </c>
      <c r="J15" s="7">
        <f t="shared" si="1"/>
        <v>150091.1</v>
      </c>
      <c r="K15" s="7">
        <f t="shared" si="1"/>
        <v>290059.92999999993</v>
      </c>
      <c r="L15" s="7">
        <f>+L13+L14</f>
        <v>1990878.38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599712.8500000001</v>
      </c>
      <c r="C20" s="10">
        <v>418404.06</v>
      </c>
      <c r="D20" s="10">
        <v>393132.3900000001</v>
      </c>
      <c r="E20" s="10">
        <v>110855.08000000002</v>
      </c>
      <c r="F20" s="10">
        <v>371044.11</v>
      </c>
      <c r="G20" s="10">
        <v>501361.79000000004</v>
      </c>
      <c r="H20" s="10">
        <v>85397.93000000001</v>
      </c>
      <c r="I20" s="10">
        <v>343345.99999999994</v>
      </c>
      <c r="J20" s="10">
        <v>367678.4300000001</v>
      </c>
      <c r="K20" s="10">
        <v>530208.17</v>
      </c>
      <c r="L20" s="10">
        <v>484609.39</v>
      </c>
      <c r="M20" s="10">
        <v>241190.84</v>
      </c>
      <c r="N20" s="10">
        <v>105176.44000000003</v>
      </c>
      <c r="O20" s="10">
        <f>SUM(B20:N20)</f>
        <v>4552117.48</v>
      </c>
    </row>
    <row r="21" spans="1:15" ht="27" customHeight="1">
      <c r="A21" s="2" t="s">
        <v>4</v>
      </c>
      <c r="B21" s="8">
        <v>-39536.88</v>
      </c>
      <c r="C21" s="8">
        <v>-37351.48</v>
      </c>
      <c r="D21" s="8">
        <v>-29356.4</v>
      </c>
      <c r="E21" s="8">
        <v>-5948.790000000001</v>
      </c>
      <c r="F21" s="8">
        <v>-24512.71</v>
      </c>
      <c r="G21" s="8">
        <v>-32255.079999999998</v>
      </c>
      <c r="H21" s="8">
        <v>-5153.0599999999995</v>
      </c>
      <c r="I21" s="8">
        <v>-30253.47</v>
      </c>
      <c r="J21" s="8">
        <v>-28007.17</v>
      </c>
      <c r="K21" s="8">
        <v>-29542.29</v>
      </c>
      <c r="L21" s="8">
        <v>-23811.339999999997</v>
      </c>
      <c r="M21" s="8">
        <v>-11955.74</v>
      </c>
      <c r="N21" s="8">
        <v>-7648.950000000001</v>
      </c>
      <c r="O21" s="8">
        <f>SUM(B21:N21)</f>
        <v>-305333.36</v>
      </c>
    </row>
    <row r="22" spans="1:15" ht="27" customHeight="1">
      <c r="A22" s="6" t="s">
        <v>5</v>
      </c>
      <c r="B22" s="7">
        <f>+B20+B21</f>
        <v>560175.9700000001</v>
      </c>
      <c r="C22" s="7">
        <f>+C20+C21</f>
        <v>381052.58</v>
      </c>
      <c r="D22" s="7">
        <f aca="true" t="shared" si="2" ref="D22:O22">+D20+D21</f>
        <v>363775.99000000005</v>
      </c>
      <c r="E22" s="7">
        <f t="shared" si="2"/>
        <v>104906.29000000001</v>
      </c>
      <c r="F22" s="7">
        <f t="shared" si="2"/>
        <v>346531.39999999997</v>
      </c>
      <c r="G22" s="7">
        <f t="shared" si="2"/>
        <v>469106.71</v>
      </c>
      <c r="H22" s="7">
        <f t="shared" si="2"/>
        <v>80244.87000000001</v>
      </c>
      <c r="I22" s="7">
        <f t="shared" si="2"/>
        <v>313092.5299999999</v>
      </c>
      <c r="J22" s="7">
        <f t="shared" si="2"/>
        <v>339671.2600000001</v>
      </c>
      <c r="K22" s="7">
        <f t="shared" si="2"/>
        <v>500665.88000000006</v>
      </c>
      <c r="L22" s="7">
        <f t="shared" si="2"/>
        <v>460798.05000000005</v>
      </c>
      <c r="M22" s="7">
        <f t="shared" si="2"/>
        <v>229235.1</v>
      </c>
      <c r="N22" s="7">
        <f t="shared" si="2"/>
        <v>97527.49000000003</v>
      </c>
      <c r="O22" s="7">
        <f t="shared" si="2"/>
        <v>4246784.12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2023-01-16T23:10:04Z</dcterms:modified>
  <cp:category/>
  <cp:version/>
  <cp:contentType/>
  <cp:contentStatus/>
</cp:coreProperties>
</file>