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<sst xmlns="http://schemas.openxmlformats.org/spreadsheetml/2006/main" count="81" uniqueCount="63">
  <si>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</si>
  <si>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</si>
  <si>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</si>
  <si>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</si>
  <si>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</si>
  <si>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</si>
  <si>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</si>
  <si>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</si>
  <si>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</si>
  <si>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</si>
  <si>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</si>
  <si>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</si>
  <si>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</si>
  <si>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</si>
  <si>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</si>
  <si>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</si>
  <si>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</si>
  <si>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</si>
  <si>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</si>
  <si>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</si>
  <si>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</si>
  <si>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</si>
  <si>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</si>
  <si>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</si>
  <si>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</si>
  <si>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</si>
  <si>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</si>
  <si>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</si>
  <si>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</si>
  <si>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</si>
  <si>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</si>
  <si>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</si>
  <si>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</si>
  <si>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</si>
  <si>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</si>
  <si>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</si>
  <si>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</si>
  <si>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</si>
  <si>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</si>
  <si>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</si>
  <si>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</si>
  <si>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</si>
  <si>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</si>
  <si>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</si>
  <si>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</si>
  <si>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</si>
  <si>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</si>
  <si>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</si>
  <si>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</si>
  <si>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</si>
  <si>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</si>
  <si>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</si>
  <si>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</si>
  <si>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</si>
  <si>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</si>
  <si>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</si>
  <si>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</si>
  <si>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</si>
  <si>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</si>
  <si>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</si>
  <si>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</si>
  <si>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</si>
  <si>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05/11/22 - VENCIMENTO 11/11/22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</si>
</sst>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949190.97</v>
      </c>
      <c r="C6" s="10">
        <v>971126.49</v>
      </c>
      <c r="D6" s="10">
        <v>1295309.99</v>
      </c>
      <c r="E6" s="10">
        <v>677324.6399999999</v>
      </c>
      <c r="F6" s="10">
        <v>756552.27</v>
      </c>
      <c r="G6" s="10">
        <v>919255.0700000001</v>
      </c>
      <c r="H6" s="10">
        <v>812274.8600000001</v>
      </c>
      <c r="I6" s="10">
        <v>1019562.38</v>
      </c>
      <c r="J6" s="10">
        <v>254260.34000000003</v>
      </c>
      <c r="K6" s="10">
        <f>SUM(B6:J6)</f>
        <v>7654857.01</v>
      </c>
      <c r="Q6"/>
      <c r="R6"/>
    </row>
    <row r="7" spans="1:18" ht="27" customHeight="1">
      <c r="A7" s="2" t="s">
        <v>4</v>
      </c>
      <c r="B7" s="19">
        <v>-60968.04</v>
      </c>
      <c r="C7" s="19">
        <v>-84487.91</v>
      </c>
      <c r="D7" s="19">
        <v>-955338.54</v>
      </c>
      <c r="E7" s="19">
        <v>-42704.18</v>
      </c>
      <c r="F7" s="19">
        <v>-46353.020000000004</v>
      </c>
      <c r="G7" s="19">
        <v>-32734.870000000003</v>
      </c>
      <c r="H7" s="19">
        <v>-605366.63</v>
      </c>
      <c r="I7" s="19">
        <v>-67329.01000000001</v>
      </c>
      <c r="J7" s="19">
        <v>-16633.7</v>
      </c>
      <c r="K7" s="8">
        <f>SUM(B7:J7)</f>
        <v>-1911915.9</v>
      </c>
      <c r="Q7"/>
      <c r="R7"/>
    </row>
    <row r="8" spans="1:11" ht="27" customHeight="1">
      <c r="A8" s="6" t="s">
        <v>5</v>
      </c>
      <c r="B8" s="7">
        <f>B6+B7</f>
        <v>888222.9299999999</v>
      </c>
      <c r="C8" s="7">
        <f aca="true" t="shared" si="0" ref="C8:J8">C6+C7</f>
        <v>886638.58</v>
      </c>
      <c r="D8" s="7">
        <f t="shared" si="0"/>
        <v>339971.44999999995</v>
      </c>
      <c r="E8" s="7">
        <f t="shared" si="0"/>
        <v>634620.4599999998</v>
      </c>
      <c r="F8" s="7">
        <f t="shared" si="0"/>
        <v>710199.25</v>
      </c>
      <c r="G8" s="7">
        <f t="shared" si="0"/>
        <v>886520.2000000001</v>
      </c>
      <c r="H8" s="7">
        <f t="shared" si="0"/>
        <v>206908.2300000001</v>
      </c>
      <c r="I8" s="7">
        <f t="shared" si="0"/>
        <v>952233.37</v>
      </c>
      <c r="J8" s="7">
        <f t="shared" si="0"/>
        <v>237626.64</v>
      </c>
      <c r="K8" s="7">
        <f>+K7+K6</f>
        <v>5742941.109999999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453306.23999999993</v>
      </c>
      <c r="C13" s="10">
        <v>305226.79</v>
      </c>
      <c r="D13" s="10">
        <v>1013250.0900000001</v>
      </c>
      <c r="E13" s="10">
        <v>881940.6000000001</v>
      </c>
      <c r="F13" s="10">
        <v>915236.65</v>
      </c>
      <c r="G13" s="10">
        <v>435113.24</v>
      </c>
      <c r="H13" s="10">
        <v>238745.57</v>
      </c>
      <c r="I13" s="10">
        <v>374439.05000000005</v>
      </c>
      <c r="J13" s="10">
        <v>309347.24</v>
      </c>
      <c r="K13" s="10">
        <v>559565.6900000001</v>
      </c>
      <c r="L13" s="10">
        <f>SUM(B13:K13)</f>
        <v>5486171.160000001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-124762.83</v>
      </c>
      <c r="C14" s="8">
        <v>-21908.980000000003</v>
      </c>
      <c r="D14" s="8">
        <v>-69937.3</v>
      </c>
      <c r="E14" s="8">
        <v>-655589.23</v>
      </c>
      <c r="F14" s="8">
        <v>-52038.53</v>
      </c>
      <c r="G14" s="8">
        <v>-29507.489999999998</v>
      </c>
      <c r="H14" s="8">
        <v>-19451.47</v>
      </c>
      <c r="I14" s="8">
        <v>-334767.37</v>
      </c>
      <c r="J14" s="8">
        <v>-16707.32</v>
      </c>
      <c r="K14" s="8">
        <v>-40642.69</v>
      </c>
      <c r="L14" s="8">
        <f>SUM(B14:K14)</f>
        <v>-1365313.21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328543.4099999999</v>
      </c>
      <c r="C15" s="7">
        <f aca="true" t="shared" si="1" ref="C15:K15">+C13+C14</f>
        <v>283317.81</v>
      </c>
      <c r="D15" s="7">
        <f t="shared" si="1"/>
        <v>943312.79</v>
      </c>
      <c r="E15" s="7">
        <f t="shared" si="1"/>
        <v>226351.3700000001</v>
      </c>
      <c r="F15" s="7">
        <f t="shared" si="1"/>
        <v>863198.12</v>
      </c>
      <c r="G15" s="7">
        <f t="shared" si="1"/>
        <v>405605.75</v>
      </c>
      <c r="H15" s="7">
        <f t="shared" si="1"/>
        <v>219294.1</v>
      </c>
      <c r="I15" s="7">
        <f t="shared" si="1"/>
        <v>39671.68000000005</v>
      </c>
      <c r="J15" s="7">
        <f t="shared" si="1"/>
        <v>292639.92</v>
      </c>
      <c r="K15" s="7">
        <f t="shared" si="1"/>
        <v>518923.00000000006</v>
      </c>
      <c r="L15" s="7">
        <f>+L13+L14</f>
        <v>4120857.950000001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1071461.89</v>
      </c>
      <c r="C20" s="10">
        <v>773394.42</v>
      </c>
      <c r="D20" s="10">
        <v>734439.1599999999</v>
      </c>
      <c r="E20" s="10">
        <v>215229.75</v>
      </c>
      <c r="F20" s="10">
        <v>655468.09</v>
      </c>
      <c r="G20" s="10">
        <v>933271.52</v>
      </c>
      <c r="H20" s="10">
        <v>183389.50000000003</v>
      </c>
      <c r="I20" s="10">
        <v>693886.8899999999</v>
      </c>
      <c r="J20" s="10">
        <v>681128.5499999999</v>
      </c>
      <c r="K20" s="10">
        <v>890874.5199999999</v>
      </c>
      <c r="L20" s="10">
        <v>821121.13</v>
      </c>
      <c r="M20" s="10">
        <v>422305.98</v>
      </c>
      <c r="N20" s="10">
        <v>213119.25</v>
      </c>
      <c r="O20" s="10">
        <f>SUM(B20:N20)</f>
        <v>8289090.6499999985</v>
      </c>
    </row>
    <row r="21" spans="1:15" ht="27" customHeight="1">
      <c r="A21" s="2" t="s">
        <v>4</v>
      </c>
      <c r="B21" s="8">
        <v>-58108.33</v>
      </c>
      <c r="C21" s="8">
        <v>-57341.54</v>
      </c>
      <c r="D21" s="8">
        <v>-46852.61</v>
      </c>
      <c r="E21" s="8">
        <v>-10495.81</v>
      </c>
      <c r="F21" s="8">
        <v>-35106.91</v>
      </c>
      <c r="G21" s="8">
        <v>-47597.07</v>
      </c>
      <c r="H21" s="8">
        <v>-8748.869999999999</v>
      </c>
      <c r="I21" s="8">
        <v>-55852.14</v>
      </c>
      <c r="J21" s="8">
        <v>-42341.51</v>
      </c>
      <c r="K21" s="8">
        <v>-38568.08</v>
      </c>
      <c r="L21" s="8">
        <v>-31966.88</v>
      </c>
      <c r="M21" s="8">
        <v>-19668.899999999998</v>
      </c>
      <c r="N21" s="8">
        <v>-14901.06</v>
      </c>
      <c r="O21" s="8">
        <f>SUM(B21:N21)</f>
        <v>-467549.7100000001</v>
      </c>
    </row>
    <row r="22" spans="1:15" ht="27" customHeight="1">
      <c r="A22" s="6" t="s">
        <v>5</v>
      </c>
      <c r="B22" s="7">
        <f>+B20+B21</f>
        <v>1013353.5599999999</v>
      </c>
      <c r="C22" s="7">
        <f>+C20+C21</f>
        <v>716052.88</v>
      </c>
      <c r="D22" s="7">
        <f aca="true" t="shared" si="2" ref="D22:O22">+D20+D21</f>
        <v>687586.5499999999</v>
      </c>
      <c r="E22" s="7">
        <f t="shared" si="2"/>
        <v>204733.94</v>
      </c>
      <c r="F22" s="7">
        <f t="shared" si="2"/>
        <v>620361.1799999999</v>
      </c>
      <c r="G22" s="7">
        <f t="shared" si="2"/>
        <v>885674.4500000001</v>
      </c>
      <c r="H22" s="7">
        <f t="shared" si="2"/>
        <v>174640.63000000003</v>
      </c>
      <c r="I22" s="7">
        <f t="shared" si="2"/>
        <v>638034.7499999999</v>
      </c>
      <c r="J22" s="7">
        <f t="shared" si="2"/>
        <v>638787.0399999999</v>
      </c>
      <c r="K22" s="7">
        <f t="shared" si="2"/>
        <v>852306.44</v>
      </c>
      <c r="L22" s="7">
        <f t="shared" si="2"/>
        <v>789154.25</v>
      </c>
      <c r="M22" s="7">
        <f t="shared" si="2"/>
        <v>402637.07999999996</v>
      </c>
      <c r="N22" s="7">
        <f t="shared" si="2"/>
        <v>198218.19</v>
      </c>
      <c r="O22" s="7">
        <f t="shared" si="2"/>
        <v>7821540.939999999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2023-01-16T23:08:28Z</dcterms:modified>
  <cp:category/>
  <cp:version/>
  <cp:contentType/>
  <cp:contentStatus/>
</cp:coreProperties>
</file>