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<sst xmlns="http://schemas.openxmlformats.org/spreadsheetml/2006/main" count="81" uniqueCount="63">
  <si>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</si>
  <si>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</si>
  <si>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</si>
  <si>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</si>
  <si>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</si>
  <si>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</si>
  <si>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</si>
  <si>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</si>
  <si>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</si>
  <si>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</si>
  <si>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</si>
  <si>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</si>
  <si>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</si>
  <si>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</si>
  <si>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</si>
  <si>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</si>
  <si>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</si>
  <si>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</si>
  <si>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</si>
  <si>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</si>
  <si>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</si>
  <si>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</si>
  <si>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</si>
  <si>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</si>
  <si>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</si>
  <si>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</si>
  <si>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</si>
  <si>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</si>
  <si>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</si>
  <si>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</si>
  <si>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</si>
  <si>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</si>
  <si>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</si>
  <si>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</si>
  <si>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</si>
  <si>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</si>
  <si>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</si>
  <si>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</si>
  <si>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</si>
  <si>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</si>
  <si>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</si>
  <si>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</si>
  <si>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</si>
  <si>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</si>
  <si>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</si>
  <si>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</si>
  <si>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</si>
  <si>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</si>
  <si>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</si>
  <si>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</si>
  <si>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</si>
  <si>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</si>
  <si>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</si>
  <si>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</si>
  <si>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</si>
  <si>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</si>
  <si>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</si>
  <si>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</si>
  <si>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</si>
  <si>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</si>
  <si>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</si>
  <si>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</si>
  <si>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04/11/22 - VENCIMENTO 11/11/22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</si>
</sst>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1765878.38</v>
      </c>
      <c r="C6" s="10">
        <v>1649491.3099999998</v>
      </c>
      <c r="D6" s="10">
        <v>2056091.8</v>
      </c>
      <c r="E6" s="10">
        <v>1261683.81</v>
      </c>
      <c r="F6" s="10">
        <v>1265973.8600000003</v>
      </c>
      <c r="G6" s="10">
        <v>1384112.7000000002</v>
      </c>
      <c r="H6" s="10">
        <v>1273662.9699999997</v>
      </c>
      <c r="I6" s="10">
        <v>1778845.63</v>
      </c>
      <c r="J6" s="10">
        <v>613547.75</v>
      </c>
      <c r="K6" s="10">
        <f>SUM(B6:J6)</f>
        <v>13049288.209999997</v>
      </c>
      <c r="Q6"/>
      <c r="R6"/>
    </row>
    <row r="7" spans="1:18" ht="27" customHeight="1">
      <c r="A7" s="2" t="s">
        <v>4</v>
      </c>
      <c r="B7" s="19">
        <v>-301162.94999999995</v>
      </c>
      <c r="C7" s="19">
        <v>-202054.43</v>
      </c>
      <c r="D7" s="19">
        <v>-275947.24</v>
      </c>
      <c r="E7" s="19">
        <v>-200495.5</v>
      </c>
      <c r="F7" s="19">
        <v>-193766.58000000002</v>
      </c>
      <c r="G7" s="19">
        <v>-262278.92</v>
      </c>
      <c r="H7" s="19">
        <v>-160725.84000000003</v>
      </c>
      <c r="I7" s="19">
        <v>-264810.63</v>
      </c>
      <c r="J7" s="19">
        <v>-63392.13</v>
      </c>
      <c r="K7" s="8">
        <f>SUM(B7:J7)</f>
        <v>-1924634.2199999997</v>
      </c>
      <c r="Q7"/>
      <c r="R7"/>
    </row>
    <row r="8" spans="1:11" ht="27" customHeight="1">
      <c r="A8" s="6" t="s">
        <v>5</v>
      </c>
      <c r="B8" s="7">
        <f>B6+B7</f>
        <v>1464715.43</v>
      </c>
      <c r="C8" s="7">
        <f aca="true" t="shared" si="0" ref="C8:J8">C6+C7</f>
        <v>1447436.88</v>
      </c>
      <c r="D8" s="7">
        <f t="shared" si="0"/>
        <v>1780144.56</v>
      </c>
      <c r="E8" s="7">
        <f t="shared" si="0"/>
        <v>1061188.31</v>
      </c>
      <c r="F8" s="7">
        <f t="shared" si="0"/>
        <v>1072207.2800000003</v>
      </c>
      <c r="G8" s="7">
        <f t="shared" si="0"/>
        <v>1121833.7800000003</v>
      </c>
      <c r="H8" s="7">
        <f t="shared" si="0"/>
        <v>1112937.1299999997</v>
      </c>
      <c r="I8" s="7">
        <f t="shared" si="0"/>
        <v>1514035</v>
      </c>
      <c r="J8" s="7">
        <f t="shared" si="0"/>
        <v>550155.62</v>
      </c>
      <c r="K8" s="7">
        <f>+K7+K6</f>
        <v>11124653.989999998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816128.48</v>
      </c>
      <c r="C13" s="10">
        <v>540022.94</v>
      </c>
      <c r="D13" s="10">
        <v>1717276.3800000001</v>
      </c>
      <c r="E13" s="10">
        <v>1431491.9899999998</v>
      </c>
      <c r="F13" s="10">
        <v>1499987.63</v>
      </c>
      <c r="G13" s="10">
        <v>888012.6799999999</v>
      </c>
      <c r="H13" s="10">
        <v>485228.8300000001</v>
      </c>
      <c r="I13" s="10">
        <v>633068.59</v>
      </c>
      <c r="J13" s="10">
        <v>775494.5099999999</v>
      </c>
      <c r="K13" s="10">
        <v>974859.7499999999</v>
      </c>
      <c r="L13" s="10">
        <f>SUM(B13:K13)</f>
        <v>9761571.78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-498217.5</v>
      </c>
      <c r="C14" s="8">
        <v>-80371.63</v>
      </c>
      <c r="D14" s="8">
        <v>-217980.07</v>
      </c>
      <c r="E14" s="8">
        <v>-184394.21000000008</v>
      </c>
      <c r="F14" s="8">
        <v>-235204.99</v>
      </c>
      <c r="G14" s="8">
        <v>-109492.99</v>
      </c>
      <c r="H14" s="8">
        <v>-67850.09</v>
      </c>
      <c r="I14" s="8">
        <v>-93468.2</v>
      </c>
      <c r="J14" s="8">
        <v>-73920.76999999999</v>
      </c>
      <c r="K14" s="8">
        <v>-146432.03</v>
      </c>
      <c r="L14" s="8">
        <f>SUM(B14:K14)</f>
        <v>-1707332.48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317910.98</v>
      </c>
      <c r="C15" s="7">
        <f aca="true" t="shared" si="1" ref="C15:K15">+C13+C14</f>
        <v>459651.30999999994</v>
      </c>
      <c r="D15" s="7">
        <f t="shared" si="1"/>
        <v>1499296.31</v>
      </c>
      <c r="E15" s="7">
        <f t="shared" si="1"/>
        <v>1247097.7799999998</v>
      </c>
      <c r="F15" s="7">
        <f t="shared" si="1"/>
        <v>1264782.64</v>
      </c>
      <c r="G15" s="7">
        <f t="shared" si="1"/>
        <v>778519.69</v>
      </c>
      <c r="H15" s="7">
        <f t="shared" si="1"/>
        <v>417378.7400000001</v>
      </c>
      <c r="I15" s="7">
        <f t="shared" si="1"/>
        <v>539600.39</v>
      </c>
      <c r="J15" s="7">
        <f t="shared" si="1"/>
        <v>701573.7399999999</v>
      </c>
      <c r="K15" s="7">
        <f t="shared" si="1"/>
        <v>828427.7199999999</v>
      </c>
      <c r="L15" s="7">
        <f>+L13+L14</f>
        <v>8054239.299999999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1513330.5299999998</v>
      </c>
      <c r="C20" s="10">
        <v>1123039.29</v>
      </c>
      <c r="D20" s="10">
        <v>986771.1299999999</v>
      </c>
      <c r="E20" s="10">
        <v>299177.06</v>
      </c>
      <c r="F20" s="10">
        <v>1028349.65</v>
      </c>
      <c r="G20" s="10">
        <v>1459720.59</v>
      </c>
      <c r="H20" s="10">
        <v>250761.99000000002</v>
      </c>
      <c r="I20" s="10">
        <v>1139482.8000000003</v>
      </c>
      <c r="J20" s="10">
        <v>973234.7100000001</v>
      </c>
      <c r="K20" s="10">
        <v>1256139.5500000003</v>
      </c>
      <c r="L20" s="10">
        <v>1183137.5799999998</v>
      </c>
      <c r="M20" s="10">
        <v>672813.02</v>
      </c>
      <c r="N20" s="10">
        <v>343431.18999999994</v>
      </c>
      <c r="O20" s="10">
        <f>SUM(B20:N20)</f>
        <v>12229389.090000002</v>
      </c>
    </row>
    <row r="21" spans="1:15" ht="27" customHeight="1">
      <c r="A21" s="2" t="s">
        <v>4</v>
      </c>
      <c r="B21" s="8">
        <v>-252327.82</v>
      </c>
      <c r="C21" s="8">
        <v>-198132.52999999997</v>
      </c>
      <c r="D21" s="8">
        <v>-182892.24</v>
      </c>
      <c r="E21" s="8">
        <v>-50933.05</v>
      </c>
      <c r="F21" s="8">
        <v>-172659.79</v>
      </c>
      <c r="G21" s="8">
        <v>-198050.12</v>
      </c>
      <c r="H21" s="8">
        <v>-38883.06</v>
      </c>
      <c r="I21" s="8">
        <v>-175282.13</v>
      </c>
      <c r="J21" s="8">
        <v>-162803.87</v>
      </c>
      <c r="K21" s="8">
        <v>-204298.2</v>
      </c>
      <c r="L21" s="8">
        <v>-169185.13</v>
      </c>
      <c r="M21" s="8">
        <v>-90633.13</v>
      </c>
      <c r="N21" s="8">
        <v>-50116.7</v>
      </c>
      <c r="O21" s="8">
        <f>SUM(B21:N21)</f>
        <v>-1946197.7700000003</v>
      </c>
    </row>
    <row r="22" spans="1:15" ht="27" customHeight="1">
      <c r="A22" s="6" t="s">
        <v>5</v>
      </c>
      <c r="B22" s="7">
        <f>+B20+B21</f>
        <v>1261002.7099999997</v>
      </c>
      <c r="C22" s="7">
        <f>+C20+C21</f>
        <v>924906.76</v>
      </c>
      <c r="D22" s="7">
        <f aca="true" t="shared" si="2" ref="D22:O22">+D20+D21</f>
        <v>803878.8899999999</v>
      </c>
      <c r="E22" s="7">
        <f t="shared" si="2"/>
        <v>248244.01</v>
      </c>
      <c r="F22" s="7">
        <f t="shared" si="2"/>
        <v>855689.86</v>
      </c>
      <c r="G22" s="7">
        <f t="shared" si="2"/>
        <v>1261670.4700000002</v>
      </c>
      <c r="H22" s="7">
        <f t="shared" si="2"/>
        <v>211878.93000000002</v>
      </c>
      <c r="I22" s="7">
        <f t="shared" si="2"/>
        <v>964200.6700000003</v>
      </c>
      <c r="J22" s="7">
        <f t="shared" si="2"/>
        <v>810430.8400000001</v>
      </c>
      <c r="K22" s="7">
        <f t="shared" si="2"/>
        <v>1051841.3500000003</v>
      </c>
      <c r="L22" s="7">
        <f t="shared" si="2"/>
        <v>1013952.4499999998</v>
      </c>
      <c r="M22" s="7">
        <f t="shared" si="2"/>
        <v>582179.89</v>
      </c>
      <c r="N22" s="7">
        <f t="shared" si="2"/>
        <v>293314.48999999993</v>
      </c>
      <c r="O22" s="7">
        <f t="shared" si="2"/>
        <v>10283191.320000002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2023-01-16T23:06:12Z</dcterms:modified>
  <cp:category/>
  <cp:version/>
  <cp:contentType/>
  <cp:contentStatus/>
</cp:coreProperties>
</file>