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<sst xmlns="http://schemas.openxmlformats.org/spreadsheetml/2006/main" count="81" uniqueCount="63">
  <si>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</si>
  <si>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</si>
  <si>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</si>
  <si>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</si>
  <si>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</si>
  <si>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</si>
  <si>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</si>
  <si>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</si>
  <si>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</si>
  <si>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</si>
  <si>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</si>
  <si>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</si>
  <si>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</si>
  <si>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</si>
  <si>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</si>
  <si>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</si>
  <si>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</si>
  <si>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</si>
  <si>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</si>
  <si>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</si>
  <si>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</si>
  <si>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</si>
  <si>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</si>
  <si>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</si>
  <si>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</si>
  <si>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</si>
  <si>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</si>
  <si>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</si>
  <si>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</si>
  <si>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</si>
  <si>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</si>
  <si>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</si>
  <si>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</si>
  <si>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</si>
  <si>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</si>
  <si>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</si>
  <si>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</si>
  <si>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</si>
  <si>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</si>
  <si>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</si>
  <si>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</si>
  <si>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</si>
  <si>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</si>
  <si>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</si>
  <si>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</si>
  <si>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</si>
  <si>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</si>
  <si>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</si>
  <si>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</si>
  <si>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</si>
  <si>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</si>
  <si>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</si>
  <si>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</si>
  <si>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</si>
  <si>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</si>
  <si>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</si>
  <si>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</si>
  <si>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</si>
  <si>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</si>
  <si>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</si>
  <si>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</si>
  <si>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</si>
  <si>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03/11/22 - VENCIMENTO 10/11/22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</si>
</sst>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1918253.33</v>
      </c>
      <c r="C6" s="10">
        <v>1824561.52</v>
      </c>
      <c r="D6" s="10">
        <v>2264356.19</v>
      </c>
      <c r="E6" s="10">
        <v>1380737.6199999996</v>
      </c>
      <c r="F6" s="10">
        <v>1383189.0399999998</v>
      </c>
      <c r="G6" s="10">
        <v>1528131.2</v>
      </c>
      <c r="H6" s="10">
        <v>1396719.2599999998</v>
      </c>
      <c r="I6" s="10">
        <v>1938683.84</v>
      </c>
      <c r="J6" s="10">
        <v>655505.1299999999</v>
      </c>
      <c r="K6" s="10">
        <f>SUM(B6:J6)</f>
        <v>14290137.129999999</v>
      </c>
      <c r="Q6"/>
      <c r="R6"/>
    </row>
    <row r="7" spans="1:18" ht="27" customHeight="1">
      <c r="A7" s="2" t="s">
        <v>4</v>
      </c>
      <c r="B7" s="19">
        <v>-302228.89</v>
      </c>
      <c r="C7" s="19">
        <v>-200625.81</v>
      </c>
      <c r="D7" s="19">
        <v>-274258.57000000007</v>
      </c>
      <c r="E7" s="19">
        <v>-218006.05</v>
      </c>
      <c r="F7" s="19">
        <v>-188279.7</v>
      </c>
      <c r="G7" s="19">
        <v>-271430.47</v>
      </c>
      <c r="H7" s="19">
        <v>-157160.96</v>
      </c>
      <c r="I7" s="19">
        <v>-260056.81</v>
      </c>
      <c r="J7" s="19">
        <v>-65689.06999999999</v>
      </c>
      <c r="K7" s="8">
        <f>SUM(B7:J7)</f>
        <v>-1937736.33</v>
      </c>
      <c r="Q7"/>
      <c r="R7"/>
    </row>
    <row r="8" spans="1:11" ht="27" customHeight="1">
      <c r="A8" s="6" t="s">
        <v>5</v>
      </c>
      <c r="B8" s="7">
        <f>B6+B7</f>
        <v>1616024.44</v>
      </c>
      <c r="C8" s="7">
        <f aca="true" t="shared" si="0" ref="C8:J8">C6+C7</f>
        <v>1623935.71</v>
      </c>
      <c r="D8" s="7">
        <f t="shared" si="0"/>
        <v>1990097.6199999999</v>
      </c>
      <c r="E8" s="7">
        <f t="shared" si="0"/>
        <v>1162731.5699999996</v>
      </c>
      <c r="F8" s="7">
        <f t="shared" si="0"/>
        <v>1194909.3399999999</v>
      </c>
      <c r="G8" s="7">
        <f t="shared" si="0"/>
        <v>1256700.73</v>
      </c>
      <c r="H8" s="7">
        <f t="shared" si="0"/>
        <v>1239558.2999999998</v>
      </c>
      <c r="I8" s="7">
        <f t="shared" si="0"/>
        <v>1678627.03</v>
      </c>
      <c r="J8" s="7">
        <f t="shared" si="0"/>
        <v>589816.0599999999</v>
      </c>
      <c r="K8" s="7">
        <f>+K7+K6</f>
        <v>12352400.799999999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895543.9599999998</v>
      </c>
      <c r="C13" s="10">
        <v>592170.7399999999</v>
      </c>
      <c r="D13" s="10">
        <v>1868926.8599999999</v>
      </c>
      <c r="E13" s="10">
        <v>1564893.4399999995</v>
      </c>
      <c r="F13" s="10">
        <v>1648938.7099999997</v>
      </c>
      <c r="G13" s="10">
        <v>962259.5499999999</v>
      </c>
      <c r="H13" s="10">
        <v>525230.3999999999</v>
      </c>
      <c r="I13" s="10">
        <v>691056.9899999999</v>
      </c>
      <c r="J13" s="10">
        <v>826511.2200000001</v>
      </c>
      <c r="K13" s="10">
        <v>1059490.3099999998</v>
      </c>
      <c r="L13" s="10">
        <f>SUM(B13:K13)</f>
        <v>10635022.18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-202462.38999999998</v>
      </c>
      <c r="C14" s="8">
        <v>-75735.23999999999</v>
      </c>
      <c r="D14" s="8">
        <v>-214633.38999999998</v>
      </c>
      <c r="E14" s="8">
        <v>-181536.84000000008</v>
      </c>
      <c r="F14" s="8">
        <v>-233143.16</v>
      </c>
      <c r="G14" s="8">
        <v>-108994.88</v>
      </c>
      <c r="H14" s="8">
        <v>-66849.31</v>
      </c>
      <c r="I14" s="8">
        <v>-95102.43</v>
      </c>
      <c r="J14" s="8">
        <v>-75102.55</v>
      </c>
      <c r="K14" s="8">
        <v>-144989.69</v>
      </c>
      <c r="L14" s="8">
        <f>SUM(B14:K14)</f>
        <v>-1398549.8800000001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693081.5699999998</v>
      </c>
      <c r="C15" s="7">
        <f aca="true" t="shared" si="1" ref="C15:K15">+C13+C14</f>
        <v>516435.4999999999</v>
      </c>
      <c r="D15" s="7">
        <f t="shared" si="1"/>
        <v>1654293.47</v>
      </c>
      <c r="E15" s="7">
        <f t="shared" si="1"/>
        <v>1383356.5999999994</v>
      </c>
      <c r="F15" s="7">
        <f t="shared" si="1"/>
        <v>1415795.5499999998</v>
      </c>
      <c r="G15" s="7">
        <f t="shared" si="1"/>
        <v>853264.6699999999</v>
      </c>
      <c r="H15" s="7">
        <f t="shared" si="1"/>
        <v>458381.0899999999</v>
      </c>
      <c r="I15" s="7">
        <f t="shared" si="1"/>
        <v>595954.5599999998</v>
      </c>
      <c r="J15" s="7">
        <f t="shared" si="1"/>
        <v>751408.67</v>
      </c>
      <c r="K15" s="7">
        <f t="shared" si="1"/>
        <v>914500.6199999999</v>
      </c>
      <c r="L15" s="7">
        <f>+L13+L14</f>
        <v>9236472.299999999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1676306.26</v>
      </c>
      <c r="C20" s="10">
        <v>1235252.49</v>
      </c>
      <c r="D20" s="10">
        <v>1095331.53</v>
      </c>
      <c r="E20" s="10">
        <v>331519.24000000005</v>
      </c>
      <c r="F20" s="10">
        <v>1118488.4200000002</v>
      </c>
      <c r="G20" s="10">
        <v>1600981.89</v>
      </c>
      <c r="H20" s="10">
        <v>284857.16000000003</v>
      </c>
      <c r="I20" s="10">
        <v>1237734.0700000003</v>
      </c>
      <c r="J20" s="10">
        <v>1083244.4</v>
      </c>
      <c r="K20" s="10">
        <v>1375158.02</v>
      </c>
      <c r="L20" s="10">
        <v>1293303.49</v>
      </c>
      <c r="M20" s="10">
        <v>732864.55</v>
      </c>
      <c r="N20" s="10">
        <v>376468.37</v>
      </c>
      <c r="O20" s="10">
        <f>SUM(B20:N20)</f>
        <v>13441509.89</v>
      </c>
    </row>
    <row r="21" spans="1:15" ht="27" customHeight="1">
      <c r="A21" s="2" t="s">
        <v>4</v>
      </c>
      <c r="B21" s="8">
        <v>-249841.01</v>
      </c>
      <c r="C21" s="8">
        <v>-195421.27</v>
      </c>
      <c r="D21" s="8">
        <v>-159955.86000000002</v>
      </c>
      <c r="E21" s="8">
        <v>-45170.01</v>
      </c>
      <c r="F21" s="8">
        <v>-148882.65</v>
      </c>
      <c r="G21" s="8">
        <v>-194093.65999999997</v>
      </c>
      <c r="H21" s="8">
        <v>-38980.770000000004</v>
      </c>
      <c r="I21" s="8">
        <v>-175731.78999999998</v>
      </c>
      <c r="J21" s="8">
        <v>-161457.52000000002</v>
      </c>
      <c r="K21" s="8">
        <v>-191343.49</v>
      </c>
      <c r="L21" s="8">
        <v>-167007.13</v>
      </c>
      <c r="M21" s="8">
        <v>-89606.16</v>
      </c>
      <c r="N21" s="8">
        <v>-48853.020000000004</v>
      </c>
      <c r="O21" s="8">
        <f>SUM(B21:N21)</f>
        <v>-1866344.34</v>
      </c>
    </row>
    <row r="22" spans="1:15" ht="27" customHeight="1">
      <c r="A22" s="6" t="s">
        <v>5</v>
      </c>
      <c r="B22" s="7">
        <f>+B20+B21</f>
        <v>1426465.25</v>
      </c>
      <c r="C22" s="7">
        <f>+C20+C21</f>
        <v>1039831.22</v>
      </c>
      <c r="D22" s="7">
        <f aca="true" t="shared" si="2" ref="D22:O22">+D20+D21</f>
        <v>935375.67</v>
      </c>
      <c r="E22" s="7">
        <f t="shared" si="2"/>
        <v>286349.23000000004</v>
      </c>
      <c r="F22" s="7">
        <f t="shared" si="2"/>
        <v>969605.7700000001</v>
      </c>
      <c r="G22" s="7">
        <f t="shared" si="2"/>
        <v>1406888.23</v>
      </c>
      <c r="H22" s="7">
        <f t="shared" si="2"/>
        <v>245876.39</v>
      </c>
      <c r="I22" s="7">
        <f t="shared" si="2"/>
        <v>1062002.2800000003</v>
      </c>
      <c r="J22" s="7">
        <f t="shared" si="2"/>
        <v>921786.8799999999</v>
      </c>
      <c r="K22" s="7">
        <f t="shared" si="2"/>
        <v>1183814.53</v>
      </c>
      <c r="L22" s="7">
        <f t="shared" si="2"/>
        <v>1126296.3599999999</v>
      </c>
      <c r="M22" s="7">
        <f t="shared" si="2"/>
        <v>643258.39</v>
      </c>
      <c r="N22" s="7">
        <f t="shared" si="2"/>
        <v>327615.35</v>
      </c>
      <c r="O22" s="7">
        <f t="shared" si="2"/>
        <v>11575165.55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2022-11-11T19:38:39Z</dcterms:modified>
  <cp:category/>
  <cp:version/>
  <cp:contentType/>
  <cp:contentStatus/>
</cp:coreProperties>
</file>