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<sst xmlns="http://schemas.openxmlformats.org/spreadsheetml/2006/main" count="81" uniqueCount="63">
  <si>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</si>
  <si>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</si>
  <si>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</si>
  <si>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</si>
  <si>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</si>
  <si>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</si>
  <si>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</si>
  <si>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</si>
  <si>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</si>
  <si>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</si>
  <si>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</si>
  <si>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</si>
  <si>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</si>
  <si>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</si>
  <si>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</si>
  <si>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</si>
  <si>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</si>
  <si>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</si>
  <si>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</si>
  <si>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</si>
  <si>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</si>
  <si>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</si>
  <si>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</si>
  <si>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</si>
  <si>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</si>
  <si>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</si>
  <si>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</si>
  <si>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</si>
  <si>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</si>
  <si>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</si>
  <si>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</si>
  <si>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</si>
  <si>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</si>
  <si>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</si>
  <si>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</si>
  <si>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</si>
  <si>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</si>
  <si>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</si>
  <si>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</si>
  <si>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</si>
  <si>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</si>
  <si>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</si>
  <si>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</si>
  <si>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</si>
  <si>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</si>
  <si>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</si>
  <si>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</si>
  <si>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</si>
  <si>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</si>
  <si>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</si>
  <si>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</si>
  <si>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</si>
  <si>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</si>
  <si>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</si>
  <si>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</si>
  <si>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</si>
  <si>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</si>
  <si>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</si>
  <si>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</si>
  <si>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</si>
  <si>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</si>
  <si>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</si>
  <si>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02/11/22 - VENCIMENTO 09/11/22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</si>
</sst>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630883.42</v>
      </c>
      <c r="C6" s="10">
        <v>583246.92</v>
      </c>
      <c r="D6" s="10">
        <v>837439.3699999999</v>
      </c>
      <c r="E6" s="10">
        <v>428656.85000000003</v>
      </c>
      <c r="F6" s="10">
        <v>520646.21</v>
      </c>
      <c r="G6" s="10">
        <v>628335.4900000001</v>
      </c>
      <c r="H6" s="10">
        <v>557306.36</v>
      </c>
      <c r="I6" s="10">
        <v>725091.15</v>
      </c>
      <c r="J6" s="10">
        <v>178869.35000000003</v>
      </c>
      <c r="K6" s="10">
        <f>SUM(B6:J6)</f>
        <v>5090475.12</v>
      </c>
      <c r="Q6"/>
      <c r="R6"/>
    </row>
    <row r="7" spans="1:18" ht="27" customHeight="1">
      <c r="A7" s="2" t="s">
        <v>4</v>
      </c>
      <c r="B7" s="19">
        <v>-38094.98</v>
      </c>
      <c r="C7" s="19">
        <v>-35154.59</v>
      </c>
      <c r="D7" s="19">
        <v>-533352.09</v>
      </c>
      <c r="E7" s="19">
        <v>-23708.280000000002</v>
      </c>
      <c r="F7" s="19">
        <v>-30109.13</v>
      </c>
      <c r="G7" s="19">
        <v>-21518.41</v>
      </c>
      <c r="H7" s="19">
        <v>-378266.33</v>
      </c>
      <c r="I7" s="19">
        <v>-42695.37</v>
      </c>
      <c r="J7" s="19">
        <v>-13705.98</v>
      </c>
      <c r="K7" s="8">
        <f>SUM(B7:J7)</f>
        <v>-1116605.1600000001</v>
      </c>
      <c r="Q7"/>
      <c r="R7"/>
    </row>
    <row r="8" spans="1:11" ht="27" customHeight="1">
      <c r="A8" s="6" t="s">
        <v>5</v>
      </c>
      <c r="B8" s="7">
        <f>B6+B7</f>
        <v>592788.4400000001</v>
      </c>
      <c r="C8" s="7">
        <f aca="true" t="shared" si="0" ref="C8:J8">C6+C7</f>
        <v>548092.3300000001</v>
      </c>
      <c r="D8" s="7">
        <f t="shared" si="0"/>
        <v>304087.2799999999</v>
      </c>
      <c r="E8" s="7">
        <f t="shared" si="0"/>
        <v>404948.57</v>
      </c>
      <c r="F8" s="7">
        <f t="shared" si="0"/>
        <v>490537.08</v>
      </c>
      <c r="G8" s="7">
        <f t="shared" si="0"/>
        <v>606817.0800000001</v>
      </c>
      <c r="H8" s="7">
        <f t="shared" si="0"/>
        <v>179040.02999999997</v>
      </c>
      <c r="I8" s="7">
        <f t="shared" si="0"/>
        <v>682395.78</v>
      </c>
      <c r="J8" s="7">
        <f t="shared" si="0"/>
        <v>165163.37000000002</v>
      </c>
      <c r="K8" s="7">
        <f>+K7+K6</f>
        <v>3973869.96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895110.0399999999</v>
      </c>
      <c r="C13" s="10">
        <v>591409.7799999998</v>
      </c>
      <c r="D13" s="10">
        <v>1877950.79</v>
      </c>
      <c r="E13" s="10">
        <v>1565719.0199999998</v>
      </c>
      <c r="F13" s="10">
        <v>1649834.3299999998</v>
      </c>
      <c r="G13" s="10">
        <v>959377.6799999999</v>
      </c>
      <c r="H13" s="10">
        <v>524466.48</v>
      </c>
      <c r="I13" s="10">
        <v>689570.63</v>
      </c>
      <c r="J13" s="10">
        <v>826104.8200000001</v>
      </c>
      <c r="K13" s="10">
        <v>1056422.3299999998</v>
      </c>
      <c r="L13" s="10">
        <f>SUM(B13:K13)</f>
        <v>10635965.9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-204869.18999999997</v>
      </c>
      <c r="C14" s="8">
        <v>-75642.84</v>
      </c>
      <c r="D14" s="8">
        <v>-219179.5</v>
      </c>
      <c r="E14" s="8">
        <v>-183153.4100000001</v>
      </c>
      <c r="F14" s="8">
        <v>-234715.73</v>
      </c>
      <c r="G14" s="8">
        <v>-108761.68</v>
      </c>
      <c r="H14" s="8">
        <v>-66787.70999999999</v>
      </c>
      <c r="I14" s="8">
        <v>391130.70999999996</v>
      </c>
      <c r="J14" s="8">
        <v>-74530.55</v>
      </c>
      <c r="K14" s="8">
        <v>-144129.91999999998</v>
      </c>
      <c r="L14" s="8">
        <f>SUM(B14:K14)</f>
        <v>-920639.8200000001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690240.85</v>
      </c>
      <c r="C15" s="7">
        <f aca="true" t="shared" si="1" ref="C15:K15">+C13+C14</f>
        <v>515766.9399999998</v>
      </c>
      <c r="D15" s="7">
        <f t="shared" si="1"/>
        <v>1658771.29</v>
      </c>
      <c r="E15" s="7">
        <f t="shared" si="1"/>
        <v>1382565.6099999996</v>
      </c>
      <c r="F15" s="7">
        <f t="shared" si="1"/>
        <v>1415118.5999999999</v>
      </c>
      <c r="G15" s="7">
        <f t="shared" si="1"/>
        <v>850616</v>
      </c>
      <c r="H15" s="7">
        <f t="shared" si="1"/>
        <v>457678.77</v>
      </c>
      <c r="I15" s="7">
        <f t="shared" si="1"/>
        <v>1080701.3399999999</v>
      </c>
      <c r="J15" s="7">
        <f t="shared" si="1"/>
        <v>751574.27</v>
      </c>
      <c r="K15" s="7">
        <f t="shared" si="1"/>
        <v>912292.4099999999</v>
      </c>
      <c r="L15" s="7">
        <f>+L13+L14</f>
        <v>9715326.08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794820.4400000001</v>
      </c>
      <c r="C20" s="10">
        <v>536530.07</v>
      </c>
      <c r="D20" s="10">
        <v>506174.30000000005</v>
      </c>
      <c r="E20" s="10">
        <v>143532.87999999998</v>
      </c>
      <c r="F20" s="10">
        <v>468566.7800000001</v>
      </c>
      <c r="G20" s="10">
        <v>643857.18</v>
      </c>
      <c r="H20" s="10">
        <v>135861.76</v>
      </c>
      <c r="I20" s="10">
        <v>519382.48</v>
      </c>
      <c r="J20" s="10">
        <v>462112.93000000005</v>
      </c>
      <c r="K20" s="10">
        <v>621344.2799999999</v>
      </c>
      <c r="L20" s="10">
        <v>598957.52</v>
      </c>
      <c r="M20" s="10">
        <v>299718.42000000004</v>
      </c>
      <c r="N20" s="10">
        <v>144077.08000000002</v>
      </c>
      <c r="O20" s="10">
        <f>SUM(B20:N20)</f>
        <v>5874936.120000001</v>
      </c>
    </row>
    <row r="21" spans="1:15" ht="27" customHeight="1">
      <c r="A21" s="2" t="s">
        <v>4</v>
      </c>
      <c r="B21" s="8">
        <v>-38765.35</v>
      </c>
      <c r="C21" s="8">
        <v>-33453.08</v>
      </c>
      <c r="D21" s="8">
        <v>-28043.469999999998</v>
      </c>
      <c r="E21" s="8">
        <v>-5441.93</v>
      </c>
      <c r="F21" s="8">
        <v>-21255.81</v>
      </c>
      <c r="G21" s="8">
        <v>-30412.39</v>
      </c>
      <c r="H21" s="8">
        <v>-5538.69</v>
      </c>
      <c r="I21" s="8">
        <v>-37668.04</v>
      </c>
      <c r="J21" s="8">
        <v>-25230.73</v>
      </c>
      <c r="K21" s="8">
        <v>-24067.449999999997</v>
      </c>
      <c r="L21" s="8">
        <v>-20507.7</v>
      </c>
      <c r="M21" s="8">
        <v>-11849.24</v>
      </c>
      <c r="N21" s="8">
        <v>-7816.15</v>
      </c>
      <c r="O21" s="8">
        <f>SUM(B21:N21)</f>
        <v>-290050.03</v>
      </c>
    </row>
    <row r="22" spans="1:15" ht="27" customHeight="1">
      <c r="A22" s="6" t="s">
        <v>5</v>
      </c>
      <c r="B22" s="7">
        <f>+B20+B21</f>
        <v>756055.0900000001</v>
      </c>
      <c r="C22" s="7">
        <f>+C20+C21</f>
        <v>503076.98999999993</v>
      </c>
      <c r="D22" s="7">
        <f aca="true" t="shared" si="2" ref="D22:O22">+D20+D21</f>
        <v>478130.8300000001</v>
      </c>
      <c r="E22" s="7">
        <f t="shared" si="2"/>
        <v>138090.94999999998</v>
      </c>
      <c r="F22" s="7">
        <f t="shared" si="2"/>
        <v>447310.9700000001</v>
      </c>
      <c r="G22" s="7">
        <f t="shared" si="2"/>
        <v>613444.79</v>
      </c>
      <c r="H22" s="7">
        <f t="shared" si="2"/>
        <v>130323.07</v>
      </c>
      <c r="I22" s="7">
        <f t="shared" si="2"/>
        <v>481714.44</v>
      </c>
      <c r="J22" s="7">
        <f t="shared" si="2"/>
        <v>436882.20000000007</v>
      </c>
      <c r="K22" s="7">
        <f t="shared" si="2"/>
        <v>597276.83</v>
      </c>
      <c r="L22" s="7">
        <f t="shared" si="2"/>
        <v>578449.8200000001</v>
      </c>
      <c r="M22" s="7">
        <f t="shared" si="2"/>
        <v>287869.18000000005</v>
      </c>
      <c r="N22" s="7">
        <f t="shared" si="2"/>
        <v>136260.93000000002</v>
      </c>
      <c r="O22" s="7">
        <f t="shared" si="2"/>
        <v>5584886.090000001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2022-11-11T19:19:44Z</dcterms:modified>
  <cp:category/>
  <cp:version/>
  <cp:contentType/>
  <cp:contentStatus/>
</cp:coreProperties>
</file>