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<sst xmlns="http://schemas.openxmlformats.org/spreadsheetml/2006/main" count="81" uniqueCount="63">
  <si>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</si>
  <si>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</si>
  <si>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</si>
  <si>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</si>
  <si>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</si>
  <si>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</si>
  <si>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</si>
  <si>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</si>
  <si>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</si>
  <si>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</si>
  <si>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</si>
  <si>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</si>
  <si>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</si>
  <si>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</si>
  <si>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</si>
  <si>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</si>
  <si>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</si>
  <si>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</si>
  <si>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</si>
  <si>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</si>
  <si>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</si>
  <si>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</si>
  <si>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</si>
  <si>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</si>
  <si>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</si>
  <si>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</si>
  <si>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</si>
  <si>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</si>
  <si>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</si>
  <si>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</si>
  <si>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</si>
  <si>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</si>
  <si>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</si>
  <si>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</si>
  <si>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</si>
  <si>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</si>
  <si>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</si>
  <si>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</si>
  <si>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</si>
  <si>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</si>
  <si>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</si>
  <si>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</si>
  <si>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</si>
  <si>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</si>
  <si>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</si>
  <si>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</si>
  <si>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</si>
  <si>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</si>
  <si>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</si>
  <si>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</si>
  <si>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</si>
  <si>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</si>
  <si>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</si>
  <si>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</si>
  <si>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</si>
  <si>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</si>
  <si>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</si>
  <si>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</si>
  <si>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</si>
  <si>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</si>
  <si>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</si>
  <si>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</si>
  <si>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21/03/22 - VENCIMENTO 28/03/22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</si>
</sst>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1498144.3000000003</v>
      </c>
      <c r="C6" s="10">
        <v>1416651.7900000003</v>
      </c>
      <c r="D6" s="10">
        <v>1737448.22</v>
      </c>
      <c r="E6" s="10">
        <v>1080428.6199999999</v>
      </c>
      <c r="F6" s="10">
        <v>1044655.88</v>
      </c>
      <c r="G6" s="10">
        <v>1172219.04</v>
      </c>
      <c r="H6" s="10">
        <v>1082532.1300000001</v>
      </c>
      <c r="I6" s="10">
        <v>1512636.1200000003</v>
      </c>
      <c r="J6" s="10">
        <v>518261.12000000005</v>
      </c>
      <c r="K6" s="10">
        <f>SUM(B6:J6)</f>
        <v>11062977.22</v>
      </c>
      <c r="Q6"/>
      <c r="R6"/>
    </row>
    <row r="7" spans="1:18" ht="27" customHeight="1">
      <c r="A7" s="2" t="s">
        <v>4</v>
      </c>
      <c r="B7" s="19">
        <v>-152602.58000000002</v>
      </c>
      <c r="C7" s="19">
        <v>-112319.51</v>
      </c>
      <c r="D7" s="19">
        <v>-143522.01</v>
      </c>
      <c r="E7" s="19">
        <v>-123661.87999999999</v>
      </c>
      <c r="F7" s="19">
        <v>-70589.48000000001</v>
      </c>
      <c r="G7" s="19">
        <v>-113995.51</v>
      </c>
      <c r="H7" s="19">
        <v>-55654.53999999999</v>
      </c>
      <c r="I7" s="19">
        <v>-126733.16</v>
      </c>
      <c r="J7" s="19">
        <v>-34360.57</v>
      </c>
      <c r="K7" s="8">
        <f>SUM(B7:J7)</f>
        <v>-933439.24</v>
      </c>
      <c r="Q7"/>
      <c r="R7"/>
    </row>
    <row r="8" spans="1:11" ht="27" customHeight="1">
      <c r="A8" s="6" t="s">
        <v>5</v>
      </c>
      <c r="B8" s="7">
        <f>B6+B7</f>
        <v>1345541.7200000002</v>
      </c>
      <c r="C8" s="7">
        <f aca="true" t="shared" si="0" ref="C8:J8">C6+C7</f>
        <v>1304332.2800000003</v>
      </c>
      <c r="D8" s="7">
        <f t="shared" si="0"/>
        <v>1593926.21</v>
      </c>
      <c r="E8" s="7">
        <f t="shared" si="0"/>
        <v>956766.7399999999</v>
      </c>
      <c r="F8" s="7">
        <f t="shared" si="0"/>
        <v>974066.4</v>
      </c>
      <c r="G8" s="7">
        <f t="shared" si="0"/>
        <v>1058223.53</v>
      </c>
      <c r="H8" s="7">
        <f t="shared" si="0"/>
        <v>1026877.5900000001</v>
      </c>
      <c r="I8" s="7">
        <f t="shared" si="0"/>
        <v>1385902.9600000004</v>
      </c>
      <c r="J8" s="7">
        <f t="shared" si="0"/>
        <v>483900.55000000005</v>
      </c>
      <c r="K8" s="7">
        <f>+K7+K6</f>
        <v>10129537.98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730379.07</v>
      </c>
      <c r="C13" s="10">
        <v>461637.73</v>
      </c>
      <c r="D13" s="10">
        <v>1463048.9500000002</v>
      </c>
      <c r="E13" s="10">
        <v>1198435.7600000002</v>
      </c>
      <c r="F13" s="10">
        <v>1279828.8100000003</v>
      </c>
      <c r="G13" s="10">
        <v>764848.5099999999</v>
      </c>
      <c r="H13" s="10">
        <v>420008.3499999999</v>
      </c>
      <c r="I13" s="10">
        <v>540510.02</v>
      </c>
      <c r="J13" s="10">
        <v>663520.7499999999</v>
      </c>
      <c r="K13" s="10">
        <v>821502.5299999999</v>
      </c>
      <c r="L13" s="10">
        <f>SUM(B13:K13)</f>
        <v>8343720.4799999995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-124502.91</v>
      </c>
      <c r="C14" s="8">
        <v>-34541.95</v>
      </c>
      <c r="D14" s="8">
        <v>-106953.08</v>
      </c>
      <c r="E14" s="8">
        <v>-80791.91999999994</v>
      </c>
      <c r="F14" s="8">
        <v>-76523.42</v>
      </c>
      <c r="G14" s="8">
        <v>-53493.08</v>
      </c>
      <c r="H14" s="8">
        <v>-34713.84</v>
      </c>
      <c r="I14" s="8">
        <v>-39595.43</v>
      </c>
      <c r="J14" s="8">
        <v>-47387.14</v>
      </c>
      <c r="K14" s="8">
        <v>-66057.97</v>
      </c>
      <c r="L14" s="8">
        <f>SUM(B14:K14)</f>
        <v>-664560.74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605876.1599999999</v>
      </c>
      <c r="C15" s="7">
        <f aca="true" t="shared" si="1" ref="C15:K15">C13+C14</f>
        <v>427095.77999999997</v>
      </c>
      <c r="D15" s="7">
        <f t="shared" si="1"/>
        <v>1356095.87</v>
      </c>
      <c r="E15" s="7">
        <f t="shared" si="1"/>
        <v>1117643.8400000003</v>
      </c>
      <c r="F15" s="7">
        <f t="shared" si="1"/>
        <v>1203305.3900000004</v>
      </c>
      <c r="G15" s="7">
        <f t="shared" si="1"/>
        <v>711355.4299999999</v>
      </c>
      <c r="H15" s="7">
        <f t="shared" si="1"/>
        <v>385294.5099999999</v>
      </c>
      <c r="I15" s="7">
        <f t="shared" si="1"/>
        <v>500914.59</v>
      </c>
      <c r="J15" s="7">
        <f t="shared" si="1"/>
        <v>616133.6099999999</v>
      </c>
      <c r="K15" s="7">
        <f t="shared" si="1"/>
        <v>755444.5599999999</v>
      </c>
      <c r="L15" s="7">
        <f>+L13+L14</f>
        <v>7679159.739999999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1303623.09</v>
      </c>
      <c r="C20" s="10">
        <v>956326.88</v>
      </c>
      <c r="D20" s="10">
        <v>767743.2500000001</v>
      </c>
      <c r="E20" s="10">
        <v>258848.66999999998</v>
      </c>
      <c r="F20" s="10">
        <v>848392.6000000001</v>
      </c>
      <c r="G20" s="10">
        <v>1243201.44</v>
      </c>
      <c r="H20" s="10">
        <v>227433.92</v>
      </c>
      <c r="I20" s="10">
        <v>941435.0800000001</v>
      </c>
      <c r="J20" s="10">
        <v>852606.3400000001</v>
      </c>
      <c r="K20" s="10">
        <v>1075286.59</v>
      </c>
      <c r="L20" s="10">
        <v>978327.1</v>
      </c>
      <c r="M20" s="10">
        <v>558199.02</v>
      </c>
      <c r="N20" s="10">
        <v>292592.17</v>
      </c>
      <c r="O20" s="10">
        <f>SUM(B20:N20)</f>
        <v>10304016.149999999</v>
      </c>
    </row>
    <row r="21" spans="1:15" ht="27" customHeight="1">
      <c r="A21" s="2" t="s">
        <v>4</v>
      </c>
      <c r="B21" s="8">
        <v>-57430.80000000001</v>
      </c>
      <c r="C21" s="8">
        <v>-78941.67</v>
      </c>
      <c r="D21" s="8">
        <v>-50605.21000000001</v>
      </c>
      <c r="E21" s="8">
        <v>-19315.020000000004</v>
      </c>
      <c r="F21" s="8">
        <v>-34743.909999999996</v>
      </c>
      <c r="G21" s="8">
        <v>-57481.219999999994</v>
      </c>
      <c r="H21" s="8">
        <v>-44045.479999999996</v>
      </c>
      <c r="I21" s="8">
        <v>-63997.77</v>
      </c>
      <c r="J21" s="8">
        <v>-69846.67</v>
      </c>
      <c r="K21" s="8">
        <v>-36754.81</v>
      </c>
      <c r="L21" s="8">
        <v>-33957.619999999995</v>
      </c>
      <c r="M21" s="8">
        <v>-23848.9</v>
      </c>
      <c r="N21" s="8">
        <v>-21480.42</v>
      </c>
      <c r="O21" s="8">
        <f>SUM(B21:N21)</f>
        <v>-592449.5</v>
      </c>
    </row>
    <row r="22" spans="1:15" ht="27" customHeight="1">
      <c r="A22" s="6" t="s">
        <v>5</v>
      </c>
      <c r="B22" s="7">
        <f>+B20+B21</f>
        <v>1246192.29</v>
      </c>
      <c r="C22" s="7">
        <f>+C20+C21</f>
        <v>877385.21</v>
      </c>
      <c r="D22" s="7">
        <f aca="true" t="shared" si="2" ref="D22:O22">+D20+D21</f>
        <v>717138.0400000002</v>
      </c>
      <c r="E22" s="7">
        <f t="shared" si="2"/>
        <v>239533.64999999997</v>
      </c>
      <c r="F22" s="7">
        <f t="shared" si="2"/>
        <v>813648.6900000001</v>
      </c>
      <c r="G22" s="7">
        <f t="shared" si="2"/>
        <v>1185720.22</v>
      </c>
      <c r="H22" s="7">
        <f t="shared" si="2"/>
        <v>183388.44</v>
      </c>
      <c r="I22" s="7">
        <f t="shared" si="2"/>
        <v>877437.31</v>
      </c>
      <c r="J22" s="7">
        <f t="shared" si="2"/>
        <v>782759.67</v>
      </c>
      <c r="K22" s="7">
        <f t="shared" si="2"/>
        <v>1038531.78</v>
      </c>
      <c r="L22" s="7">
        <f t="shared" si="2"/>
        <v>944369.48</v>
      </c>
      <c r="M22" s="7">
        <f t="shared" si="2"/>
        <v>534350.12</v>
      </c>
      <c r="N22" s="7">
        <f t="shared" si="2"/>
        <v>271111.75</v>
      </c>
      <c r="O22" s="7">
        <f t="shared" si="2"/>
        <v>9711566.649999999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2022-03-25T19:10:41Z</dcterms:modified>
  <cp:category/>
  <cp:version/>
  <cp:contentType/>
  <cp:contentStatus/>
</cp:coreProperties>
</file>