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<sst xmlns="http://schemas.openxmlformats.org/spreadsheetml/2006/main" count="81" uniqueCount="63">
  <si>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</si>
  <si>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</si>
  <si>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</si>
  <si>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</si>
  <si>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</si>
  <si>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</si>
  <si>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</si>
  <si>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</si>
  <si>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</si>
  <si>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</si>
  <si>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</si>
  <si>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</si>
  <si>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</si>
  <si>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</si>
  <si>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</si>
  <si>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</si>
  <si>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</si>
  <si>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</si>
  <si>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</si>
  <si>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</si>
  <si>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</si>
  <si>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</si>
  <si>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</si>
  <si>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</si>
  <si>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</si>
  <si>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</si>
  <si>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</si>
  <si>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</si>
  <si>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</si>
  <si>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</si>
  <si>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</si>
  <si>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</si>
  <si>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</si>
  <si>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</si>
  <si>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</si>
  <si>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</si>
  <si>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</si>
  <si>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</si>
  <si>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</si>
  <si>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</si>
  <si>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</si>
  <si>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</si>
  <si>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</si>
  <si>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</si>
  <si>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</si>
  <si>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</si>
  <si>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</si>
  <si>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</si>
  <si>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</si>
  <si>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</si>
  <si>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</si>
  <si>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</si>
  <si>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</si>
  <si>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</si>
  <si>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</si>
  <si>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</si>
  <si>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</si>
  <si>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</si>
  <si>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</si>
  <si>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</si>
  <si>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</si>
  <si>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</si>
  <si>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20/03/22 - VENCIMENTO 28/03/22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</si>
</sst>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383150.82000000007</v>
      </c>
      <c r="C6" s="10">
        <v>388660.58999999997</v>
      </c>
      <c r="D6" s="10">
        <v>492934</v>
      </c>
      <c r="E6" s="10">
        <v>262560.91000000003</v>
      </c>
      <c r="F6" s="10">
        <v>371146.98999999993</v>
      </c>
      <c r="G6" s="10">
        <v>337336.19</v>
      </c>
      <c r="H6" s="10">
        <v>358681.83999999997</v>
      </c>
      <c r="I6" s="10">
        <v>469234.07</v>
      </c>
      <c r="J6" s="10">
        <v>119942.34</v>
      </c>
      <c r="K6" s="10">
        <f>SUM(B6:J6)</f>
        <v>3183647.75</v>
      </c>
      <c r="Q6"/>
      <c r="R6"/>
    </row>
    <row r="7" spans="1:18" ht="27" customHeight="1">
      <c r="A7" s="2" t="s">
        <v>4</v>
      </c>
      <c r="B7" s="19">
        <v>-38013.729999999996</v>
      </c>
      <c r="C7" s="19">
        <v>-41285.549999999996</v>
      </c>
      <c r="D7" s="19">
        <v>-404715.94999999995</v>
      </c>
      <c r="E7" s="19">
        <v>-25012.95</v>
      </c>
      <c r="F7" s="19">
        <v>-33754.270000000004</v>
      </c>
      <c r="G7" s="19">
        <v>-21912.21</v>
      </c>
      <c r="H7" s="19">
        <v>-319626.41</v>
      </c>
      <c r="I7" s="19">
        <v>-45429.240000000005</v>
      </c>
      <c r="J7" s="19">
        <v>-12934.07</v>
      </c>
      <c r="K7" s="8">
        <f>SUM(B7:J7)</f>
        <v>-942684.3799999998</v>
      </c>
      <c r="Q7"/>
      <c r="R7"/>
    </row>
    <row r="8" spans="1:11" ht="27" customHeight="1">
      <c r="A8" s="6" t="s">
        <v>5</v>
      </c>
      <c r="B8" s="7">
        <f>B6+B7</f>
        <v>345137.0900000001</v>
      </c>
      <c r="C8" s="7">
        <f aca="true" t="shared" si="0" ref="C8:J8">C6+C7</f>
        <v>347375.04</v>
      </c>
      <c r="D8" s="7">
        <f t="shared" si="0"/>
        <v>88218.05000000005</v>
      </c>
      <c r="E8" s="7">
        <f t="shared" si="0"/>
        <v>237547.96000000002</v>
      </c>
      <c r="F8" s="7">
        <f t="shared" si="0"/>
        <v>337392.7199999999</v>
      </c>
      <c r="G8" s="7">
        <f t="shared" si="0"/>
        <v>315423.98</v>
      </c>
      <c r="H8" s="7">
        <f t="shared" si="0"/>
        <v>39055.42999999999</v>
      </c>
      <c r="I8" s="7">
        <f t="shared" si="0"/>
        <v>423804.83</v>
      </c>
      <c r="J8" s="7">
        <f t="shared" si="0"/>
        <v>107008.26999999999</v>
      </c>
      <c r="K8" s="7">
        <f>+K7+K6</f>
        <v>2240963.37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169071.93</v>
      </c>
      <c r="C13" s="10">
        <v>120976.07</v>
      </c>
      <c r="D13" s="10">
        <v>399915.69</v>
      </c>
      <c r="E13" s="10">
        <v>381774.87</v>
      </c>
      <c r="F13" s="10">
        <v>379559.95999999996</v>
      </c>
      <c r="G13" s="10">
        <v>175276.76</v>
      </c>
      <c r="H13" s="10">
        <v>111914.43999999999</v>
      </c>
      <c r="I13" s="10">
        <v>158278.58000000002</v>
      </c>
      <c r="J13" s="10">
        <v>129437.41</v>
      </c>
      <c r="K13" s="10">
        <v>241809.94</v>
      </c>
      <c r="L13" s="10">
        <f>SUM(B13:K13)</f>
        <v>2268015.65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-102290.38000000002</v>
      </c>
      <c r="C14" s="8">
        <v>-12309.68</v>
      </c>
      <c r="D14" s="8">
        <v>-44467.31</v>
      </c>
      <c r="E14" s="8">
        <v>-347478.14</v>
      </c>
      <c r="F14" s="8">
        <v>-36576.11</v>
      </c>
      <c r="G14" s="8">
        <v>-18125.739999999998</v>
      </c>
      <c r="H14" s="8">
        <v>-18244.67</v>
      </c>
      <c r="I14" s="8">
        <v>-147992.44999999998</v>
      </c>
      <c r="J14" s="8">
        <v>-9623.02</v>
      </c>
      <c r="K14" s="8">
        <v>-23788.05</v>
      </c>
      <c r="L14" s="8">
        <f>SUM(B14:K14)</f>
        <v>-760895.55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66781.54999999997</v>
      </c>
      <c r="C15" s="7">
        <f aca="true" t="shared" si="1" ref="C15:K15">C13+C14</f>
        <v>108666.39000000001</v>
      </c>
      <c r="D15" s="7">
        <f t="shared" si="1"/>
        <v>355448.38</v>
      </c>
      <c r="E15" s="7">
        <f t="shared" si="1"/>
        <v>34296.72999999998</v>
      </c>
      <c r="F15" s="7">
        <f t="shared" si="1"/>
        <v>342983.85</v>
      </c>
      <c r="G15" s="7">
        <f t="shared" si="1"/>
        <v>157151.02000000002</v>
      </c>
      <c r="H15" s="7">
        <f t="shared" si="1"/>
        <v>93669.76999999999</v>
      </c>
      <c r="I15" s="7">
        <f t="shared" si="1"/>
        <v>10286.130000000034</v>
      </c>
      <c r="J15" s="7">
        <f t="shared" si="1"/>
        <v>119814.39</v>
      </c>
      <c r="K15" s="7">
        <f t="shared" si="1"/>
        <v>218021.89</v>
      </c>
      <c r="L15" s="7">
        <f>+L13+L14</f>
        <v>1507120.0999999999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466193.5</v>
      </c>
      <c r="C20" s="10">
        <v>326636.6499999999</v>
      </c>
      <c r="D20" s="10">
        <v>314745.58999999997</v>
      </c>
      <c r="E20" s="10">
        <v>89711.89</v>
      </c>
      <c r="F20" s="10">
        <v>288591.06</v>
      </c>
      <c r="G20" s="10">
        <v>397369.29</v>
      </c>
      <c r="H20" s="10">
        <v>75426.10999999999</v>
      </c>
      <c r="I20" s="10">
        <v>293058.08</v>
      </c>
      <c r="J20" s="10">
        <v>302956.68999999994</v>
      </c>
      <c r="K20" s="10">
        <v>419556.99999999994</v>
      </c>
      <c r="L20" s="10">
        <v>370310.31000000006</v>
      </c>
      <c r="M20" s="10">
        <v>185840.62999999998</v>
      </c>
      <c r="N20" s="10">
        <v>83551.33</v>
      </c>
      <c r="O20" s="10">
        <f>SUM(B20:N20)</f>
        <v>3613948.13</v>
      </c>
    </row>
    <row r="21" spans="1:15" ht="27" customHeight="1">
      <c r="A21" s="2" t="s">
        <v>4</v>
      </c>
      <c r="B21" s="8">
        <v>-42319.78</v>
      </c>
      <c r="C21" s="8">
        <v>-40240.06</v>
      </c>
      <c r="D21" s="8">
        <v>-33355.02</v>
      </c>
      <c r="E21" s="8">
        <v>-5454.59</v>
      </c>
      <c r="F21" s="8">
        <v>-22948.469999999998</v>
      </c>
      <c r="G21" s="8">
        <v>-33788.62</v>
      </c>
      <c r="H21" s="8">
        <v>-15273.399999999998</v>
      </c>
      <c r="I21" s="8">
        <v>-32983.130000000005</v>
      </c>
      <c r="J21" s="8">
        <v>-29969.94</v>
      </c>
      <c r="K21" s="8">
        <v>-32077.83</v>
      </c>
      <c r="L21" s="8">
        <v>-22612.4</v>
      </c>
      <c r="M21" s="8">
        <v>-11121.57</v>
      </c>
      <c r="N21" s="8">
        <v>-7524.39</v>
      </c>
      <c r="O21" s="8">
        <f>SUM(B21:N21)</f>
        <v>-329669.2</v>
      </c>
    </row>
    <row r="22" spans="1:15" ht="27" customHeight="1">
      <c r="A22" s="6" t="s">
        <v>5</v>
      </c>
      <c r="B22" s="7">
        <f>+B20+B21</f>
        <v>423873.72</v>
      </c>
      <c r="C22" s="7">
        <f>+C20+C21</f>
        <v>286396.5899999999</v>
      </c>
      <c r="D22" s="7">
        <f aca="true" t="shared" si="2" ref="D22:O22">+D20+D21</f>
        <v>281390.56999999995</v>
      </c>
      <c r="E22" s="7">
        <f t="shared" si="2"/>
        <v>84257.3</v>
      </c>
      <c r="F22" s="7">
        <f t="shared" si="2"/>
        <v>265642.59</v>
      </c>
      <c r="G22" s="7">
        <f t="shared" si="2"/>
        <v>363580.67</v>
      </c>
      <c r="H22" s="7">
        <f t="shared" si="2"/>
        <v>60152.70999999999</v>
      </c>
      <c r="I22" s="7">
        <f t="shared" si="2"/>
        <v>260074.95</v>
      </c>
      <c r="J22" s="7">
        <f t="shared" si="2"/>
        <v>272986.74999999994</v>
      </c>
      <c r="K22" s="7">
        <f t="shared" si="2"/>
        <v>387479.1699999999</v>
      </c>
      <c r="L22" s="7">
        <f t="shared" si="2"/>
        <v>347697.91000000003</v>
      </c>
      <c r="M22" s="7">
        <f t="shared" si="2"/>
        <v>174719.05999999997</v>
      </c>
      <c r="N22" s="7">
        <f t="shared" si="2"/>
        <v>76026.94</v>
      </c>
      <c r="O22" s="7">
        <f t="shared" si="2"/>
        <v>3284278.9299999997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2022-03-24T20:07:08Z</dcterms:modified>
  <cp:category/>
  <cp:version/>
  <cp:contentType/>
  <cp:contentStatus/>
</cp:coreProperties>
</file>