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<sst xmlns="http://schemas.openxmlformats.org/spreadsheetml/2006/main" count="81" uniqueCount="63">
  <si>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</si>
  <si>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</si>
  <si>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</si>
  <si>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</si>
  <si>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</si>
  <si>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</si>
  <si>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</si>
  <si>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</si>
  <si>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</si>
  <si>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</si>
  <si>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</si>
  <si>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</si>
  <si>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</si>
  <si>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</si>
  <si>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</si>
  <si>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</si>
  <si>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</si>
  <si>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</si>
  <si>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</si>
  <si>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</si>
  <si>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</si>
  <si>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</si>
  <si>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</si>
  <si>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</si>
  <si>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</si>
  <si>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</si>
  <si>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</si>
  <si>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</si>
  <si>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</si>
  <si>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</si>
  <si>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</si>
  <si>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</si>
  <si>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</si>
  <si>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</si>
  <si>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</si>
  <si>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</si>
  <si>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</si>
  <si>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</si>
  <si>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</si>
  <si>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</si>
  <si>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</si>
  <si>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</si>
  <si>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</si>
  <si>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</si>
  <si>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</si>
  <si>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</si>
  <si>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</si>
  <si>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</si>
  <si>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</si>
  <si>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</si>
  <si>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</si>
  <si>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</si>
  <si>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</si>
  <si>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</si>
  <si>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</si>
  <si>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</si>
  <si>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</si>
  <si>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</si>
  <si>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</si>
  <si>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</si>
  <si>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</si>
  <si>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</si>
  <si>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18/03/22 - VENCIMENTO 28/03/22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</si>
</sst>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1509305.9200000002</v>
      </c>
      <c r="C6" s="10">
        <v>1421326.9200000002</v>
      </c>
      <c r="D6" s="10">
        <v>1747910.0299999998</v>
      </c>
      <c r="E6" s="10">
        <v>1079172.75</v>
      </c>
      <c r="F6" s="10">
        <v>1040949.46</v>
      </c>
      <c r="G6" s="10">
        <v>1188998.0699999998</v>
      </c>
      <c r="H6" s="10">
        <v>1093245.2</v>
      </c>
      <c r="I6" s="10">
        <v>1523644.0000000002</v>
      </c>
      <c r="J6" s="10">
        <v>524742.54</v>
      </c>
      <c r="K6" s="10">
        <f>SUM(B6:J6)</f>
        <v>11129294.89</v>
      </c>
      <c r="Q6"/>
      <c r="R6"/>
    </row>
    <row r="7" spans="1:18" ht="27" customHeight="1">
      <c r="A7" s="2" t="s">
        <v>4</v>
      </c>
      <c r="B7" s="19">
        <v>-144264.88</v>
      </c>
      <c r="C7" s="19">
        <v>-106019.09</v>
      </c>
      <c r="D7" s="19">
        <v>-137132.5300000001</v>
      </c>
      <c r="E7" s="19">
        <v>-114785.19</v>
      </c>
      <c r="F7" s="19">
        <v>-83604.24</v>
      </c>
      <c r="G7" s="19">
        <v>-134088.7</v>
      </c>
      <c r="H7" s="19">
        <v>-55635.53999999996</v>
      </c>
      <c r="I7" s="19">
        <v>-123011.38</v>
      </c>
      <c r="J7" s="19">
        <v>-33198.049999999996</v>
      </c>
      <c r="K7" s="8">
        <f>SUM(B7:J7)</f>
        <v>-931739.6000000001</v>
      </c>
      <c r="Q7"/>
      <c r="R7"/>
    </row>
    <row r="8" spans="1:11" ht="27" customHeight="1">
      <c r="A8" s="6" t="s">
        <v>5</v>
      </c>
      <c r="B8" s="7">
        <f>B6+B7</f>
        <v>1365041.04</v>
      </c>
      <c r="C8" s="7">
        <f aca="true" t="shared" si="0" ref="C8:J8">C6+C7</f>
        <v>1315307.83</v>
      </c>
      <c r="D8" s="7">
        <f t="shared" si="0"/>
        <v>1610777.4999999998</v>
      </c>
      <c r="E8" s="7">
        <f t="shared" si="0"/>
        <v>964387.56</v>
      </c>
      <c r="F8" s="7">
        <f t="shared" si="0"/>
        <v>957345.22</v>
      </c>
      <c r="G8" s="7">
        <f t="shared" si="0"/>
        <v>1054909.3699999999</v>
      </c>
      <c r="H8" s="7">
        <f t="shared" si="0"/>
        <v>1037609.66</v>
      </c>
      <c r="I8" s="7">
        <f t="shared" si="0"/>
        <v>1400632.62</v>
      </c>
      <c r="J8" s="7">
        <f t="shared" si="0"/>
        <v>491544.49000000005</v>
      </c>
      <c r="K8" s="7">
        <f>+K7+K6</f>
        <v>10197555.290000001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729419.0900000001</v>
      </c>
      <c r="C13" s="10">
        <v>466231.39999999997</v>
      </c>
      <c r="D13" s="10">
        <v>1468133.1800000002</v>
      </c>
      <c r="E13" s="10">
        <v>1203383.76</v>
      </c>
      <c r="F13" s="10">
        <v>1283423.4299999997</v>
      </c>
      <c r="G13" s="10">
        <v>764668.5100000001</v>
      </c>
      <c r="H13" s="10">
        <v>420145.41</v>
      </c>
      <c r="I13" s="10">
        <v>542892.62</v>
      </c>
      <c r="J13" s="10">
        <v>667880.7199999999</v>
      </c>
      <c r="K13" s="10">
        <v>829133.13</v>
      </c>
      <c r="L13" s="10">
        <f>SUM(B13:K13)</f>
        <v>8375311.249999999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-698931.03</v>
      </c>
      <c r="C14" s="8">
        <v>-36303.840000000004</v>
      </c>
      <c r="D14" s="8">
        <v>-107095.76000000001</v>
      </c>
      <c r="E14" s="8">
        <v>-79537.78999999996</v>
      </c>
      <c r="F14" s="8">
        <v>-75542.81</v>
      </c>
      <c r="G14" s="8">
        <v>-54804.58</v>
      </c>
      <c r="H14" s="8">
        <v>-36495.95</v>
      </c>
      <c r="I14" s="8">
        <v>-36445.1</v>
      </c>
      <c r="J14" s="8">
        <v>-45820.670000000006</v>
      </c>
      <c r="K14" s="8">
        <v>-66986.31999999999</v>
      </c>
      <c r="L14" s="8">
        <f>SUM(B14:K14)</f>
        <v>-1237963.85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30488.060000000056</v>
      </c>
      <c r="C15" s="7">
        <f aca="true" t="shared" si="1" ref="C15:K15">C13+C14</f>
        <v>429927.55999999994</v>
      </c>
      <c r="D15" s="7">
        <f t="shared" si="1"/>
        <v>1361037.4200000002</v>
      </c>
      <c r="E15" s="7">
        <f t="shared" si="1"/>
        <v>1123845.97</v>
      </c>
      <c r="F15" s="7">
        <f t="shared" si="1"/>
        <v>1207880.6199999996</v>
      </c>
      <c r="G15" s="7">
        <f t="shared" si="1"/>
        <v>709863.9300000002</v>
      </c>
      <c r="H15" s="7">
        <f t="shared" si="1"/>
        <v>383649.45999999996</v>
      </c>
      <c r="I15" s="7">
        <f t="shared" si="1"/>
        <v>506447.52</v>
      </c>
      <c r="J15" s="7">
        <f t="shared" si="1"/>
        <v>622060.0499999998</v>
      </c>
      <c r="K15" s="7">
        <f t="shared" si="1"/>
        <v>762146.81</v>
      </c>
      <c r="L15" s="7">
        <f>+L13+L14</f>
        <v>7137347.3999999985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1313551.17</v>
      </c>
      <c r="C20" s="10">
        <v>959662.7199999999</v>
      </c>
      <c r="D20" s="10">
        <v>778069.28</v>
      </c>
      <c r="E20" s="10">
        <v>258274.19999999998</v>
      </c>
      <c r="F20" s="10">
        <v>861606.4100000001</v>
      </c>
      <c r="G20" s="10">
        <v>1254534.6800000002</v>
      </c>
      <c r="H20" s="10">
        <v>225287.63</v>
      </c>
      <c r="I20" s="10">
        <v>960750.06</v>
      </c>
      <c r="J20" s="10">
        <v>848074.1900000001</v>
      </c>
      <c r="K20" s="10">
        <v>1084761.05</v>
      </c>
      <c r="L20" s="10">
        <v>1000089.01</v>
      </c>
      <c r="M20" s="10">
        <v>554326.64</v>
      </c>
      <c r="N20" s="10">
        <v>293594.07</v>
      </c>
      <c r="O20" s="10">
        <f>SUM(B20:N20)</f>
        <v>10392581.110000001</v>
      </c>
    </row>
    <row r="21" spans="1:15" ht="27" customHeight="1">
      <c r="A21" s="2" t="s">
        <v>4</v>
      </c>
      <c r="B21" s="8">
        <v>-81377.73000000001</v>
      </c>
      <c r="C21" s="8">
        <v>-91346.75</v>
      </c>
      <c r="D21" s="8">
        <v>-69785.01000000001</v>
      </c>
      <c r="E21" s="8">
        <v>-22390.57</v>
      </c>
      <c r="F21" s="8">
        <v>-49978.92</v>
      </c>
      <c r="G21" s="8">
        <v>-78621.77</v>
      </c>
      <c r="H21" s="8">
        <v>-44293.509999999995</v>
      </c>
      <c r="I21" s="8">
        <v>-83155.4</v>
      </c>
      <c r="J21" s="8">
        <v>-63957.11</v>
      </c>
      <c r="K21" s="8">
        <v>-54256.03</v>
      </c>
      <c r="L21" s="8">
        <v>-45915.759999999995</v>
      </c>
      <c r="M21" s="8">
        <v>-40501.81</v>
      </c>
      <c r="N21" s="8">
        <v>-34003.33</v>
      </c>
      <c r="O21" s="8">
        <f>SUM(B21:N21)</f>
        <v>-759583.7000000001</v>
      </c>
    </row>
    <row r="22" spans="1:15" ht="27" customHeight="1">
      <c r="A22" s="6" t="s">
        <v>5</v>
      </c>
      <c r="B22" s="7">
        <f>+B20+B21</f>
        <v>1232173.44</v>
      </c>
      <c r="C22" s="7">
        <f>+C20+C21</f>
        <v>868315.9699999999</v>
      </c>
      <c r="D22" s="7">
        <f aca="true" t="shared" si="2" ref="D22:O22">+D20+D21</f>
        <v>708284.27</v>
      </c>
      <c r="E22" s="7">
        <f t="shared" si="2"/>
        <v>235883.62999999998</v>
      </c>
      <c r="F22" s="7">
        <f t="shared" si="2"/>
        <v>811627.4900000001</v>
      </c>
      <c r="G22" s="7">
        <f t="shared" si="2"/>
        <v>1175912.9100000001</v>
      </c>
      <c r="H22" s="7">
        <f t="shared" si="2"/>
        <v>180994.12</v>
      </c>
      <c r="I22" s="7">
        <f t="shared" si="2"/>
        <v>877594.66</v>
      </c>
      <c r="J22" s="7">
        <f t="shared" si="2"/>
        <v>784117.0800000001</v>
      </c>
      <c r="K22" s="7">
        <f t="shared" si="2"/>
        <v>1030505.02</v>
      </c>
      <c r="L22" s="7">
        <f t="shared" si="2"/>
        <v>954173.25</v>
      </c>
      <c r="M22" s="7">
        <f t="shared" si="2"/>
        <v>513824.83</v>
      </c>
      <c r="N22" s="7">
        <f t="shared" si="2"/>
        <v>259590.74</v>
      </c>
      <c r="O22" s="7">
        <f t="shared" si="2"/>
        <v>9632997.410000002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2022-03-24T20:03:53Z</dcterms:modified>
  <cp:category/>
  <cp:version/>
  <cp:contentType/>
  <cp:contentStatus/>
</cp:coreProperties>
</file>