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<sst xmlns="http://schemas.openxmlformats.org/spreadsheetml/2006/main" count="81" uniqueCount="63">
  <si>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</si>
  <si>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</si>
  <si>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</si>
  <si>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</si>
  <si>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</si>
  <si>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</si>
  <si>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</si>
  <si>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</si>
  <si>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</si>
  <si>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</si>
  <si>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</si>
  <si>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</si>
  <si>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</si>
  <si>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</si>
  <si>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</si>
  <si>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</si>
  <si>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</si>
  <si>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</si>
  <si>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</si>
  <si>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</si>
  <si>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</si>
  <si>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</si>
  <si>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</si>
  <si>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</si>
  <si>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</si>
  <si>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</si>
  <si>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</si>
  <si>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</si>
  <si>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</si>
  <si>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</si>
  <si>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</si>
  <si>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</si>
  <si>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</si>
  <si>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</si>
  <si>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</si>
  <si>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</si>
  <si>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</si>
  <si>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</si>
  <si>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</si>
  <si>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</si>
  <si>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</si>
  <si>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</si>
  <si>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</si>
  <si>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</si>
  <si>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</si>
  <si>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</si>
  <si>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</si>
  <si>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</si>
  <si>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</si>
  <si>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</si>
  <si>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</si>
  <si>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</si>
  <si>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</si>
  <si>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</si>
  <si>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</si>
  <si>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</si>
  <si>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</si>
  <si>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</si>
  <si>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</si>
  <si>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</si>
  <si>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</si>
  <si>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</si>
  <si>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16/03/22 - VENCIMENTO 23/03/22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</si>
</sst>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1508089.2000000002</v>
      </c>
      <c r="C6" s="10">
        <v>1431961.27</v>
      </c>
      <c r="D6" s="10">
        <v>1756721.3699999999</v>
      </c>
      <c r="E6" s="10">
        <v>1087377.1500000001</v>
      </c>
      <c r="F6" s="10">
        <v>1085257.12</v>
      </c>
      <c r="G6" s="10">
        <v>1187316.26</v>
      </c>
      <c r="H6" s="10">
        <v>1082126.5500000003</v>
      </c>
      <c r="I6" s="10">
        <v>1526064.6700000002</v>
      </c>
      <c r="J6" s="10">
        <v>523439.4300000001</v>
      </c>
      <c r="K6" s="10">
        <f>SUM(B6:J6)</f>
        <v>11188353.02</v>
      </c>
      <c r="Q6"/>
      <c r="R6"/>
    </row>
    <row r="7" spans="1:18" ht="27" customHeight="1">
      <c r="A7" s="2" t="s">
        <v>4</v>
      </c>
      <c r="B7" s="19">
        <v>-159182.29</v>
      </c>
      <c r="C7" s="19">
        <v>-108488.81999999999</v>
      </c>
      <c r="D7" s="19">
        <v>972074.5099999999</v>
      </c>
      <c r="E7" s="19">
        <v>-143821.46000000002</v>
      </c>
      <c r="F7" s="19">
        <v>-69477.43</v>
      </c>
      <c r="G7" s="19">
        <v>-134844.80000000002</v>
      </c>
      <c r="H7" s="19">
        <v>779518.6699999999</v>
      </c>
      <c r="I7" s="19">
        <v>-135261.93</v>
      </c>
      <c r="J7" s="19">
        <v>-36942.09</v>
      </c>
      <c r="K7" s="8">
        <f>SUM(B7:J7)</f>
        <v>963574.36</v>
      </c>
      <c r="Q7"/>
      <c r="R7"/>
    </row>
    <row r="8" spans="1:11" ht="27" customHeight="1">
      <c r="A8" s="6" t="s">
        <v>5</v>
      </c>
      <c r="B8" s="7">
        <f>B6+B7</f>
        <v>1348906.9100000001</v>
      </c>
      <c r="C8" s="7">
        <f aca="true" t="shared" si="0" ref="C8:J8">C6+C7</f>
        <v>1323472.45</v>
      </c>
      <c r="D8" s="7">
        <f t="shared" si="0"/>
        <v>2728795.88</v>
      </c>
      <c r="E8" s="7">
        <f t="shared" si="0"/>
        <v>943555.6900000002</v>
      </c>
      <c r="F8" s="7">
        <f t="shared" si="0"/>
        <v>1015779.6900000002</v>
      </c>
      <c r="G8" s="7">
        <f t="shared" si="0"/>
        <v>1052471.46</v>
      </c>
      <c r="H8" s="7">
        <f t="shared" si="0"/>
        <v>1861645.2200000002</v>
      </c>
      <c r="I8" s="7">
        <f t="shared" si="0"/>
        <v>1390802.7400000002</v>
      </c>
      <c r="J8" s="7">
        <f t="shared" si="0"/>
        <v>486497.3400000001</v>
      </c>
      <c r="K8" s="7">
        <f>+K7+K6</f>
        <v>12151927.379999999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724011.3300000001</v>
      </c>
      <c r="C13" s="10">
        <v>464958.81999999995</v>
      </c>
      <c r="D13" s="10">
        <v>1475989.47</v>
      </c>
      <c r="E13" s="10">
        <v>1206240.29</v>
      </c>
      <c r="F13" s="10">
        <v>1283242.69</v>
      </c>
      <c r="G13" s="10">
        <v>770399.5799999998</v>
      </c>
      <c r="H13" s="10">
        <v>405963.31999999995</v>
      </c>
      <c r="I13" s="10">
        <v>545400.3200000001</v>
      </c>
      <c r="J13" s="10">
        <v>666286.72</v>
      </c>
      <c r="K13" s="10">
        <v>825325.9799999999</v>
      </c>
      <c r="L13" s="10">
        <f>SUM(B13:K13)</f>
        <v>8367818.52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-122590.09000000001</v>
      </c>
      <c r="C14" s="8">
        <v>-32979.95</v>
      </c>
      <c r="D14" s="8">
        <v>-103027.98000000001</v>
      </c>
      <c r="E14" s="8">
        <v>812451.2799999999</v>
      </c>
      <c r="F14" s="8">
        <v>-69611.61</v>
      </c>
      <c r="G14" s="8">
        <v>-51539.48</v>
      </c>
      <c r="H14" s="8">
        <v>-32273.61</v>
      </c>
      <c r="I14" s="8">
        <v>1653852.0799999998</v>
      </c>
      <c r="J14" s="8">
        <v>-47603.04</v>
      </c>
      <c r="K14" s="8">
        <v>-62019.060000000005</v>
      </c>
      <c r="L14" s="8">
        <f>SUM(B14:K14)</f>
        <v>1944658.5399999996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601421.2400000001</v>
      </c>
      <c r="C15" s="7">
        <f aca="true" t="shared" si="1" ref="C15:K15">C13+C14</f>
        <v>431978.86999999994</v>
      </c>
      <c r="D15" s="7">
        <f t="shared" si="1"/>
        <v>1372961.49</v>
      </c>
      <c r="E15" s="7">
        <f t="shared" si="1"/>
        <v>2018691.5699999998</v>
      </c>
      <c r="F15" s="7">
        <f t="shared" si="1"/>
        <v>1213631.0799999998</v>
      </c>
      <c r="G15" s="7">
        <f t="shared" si="1"/>
        <v>718860.0999999999</v>
      </c>
      <c r="H15" s="7">
        <f t="shared" si="1"/>
        <v>373689.70999999996</v>
      </c>
      <c r="I15" s="7">
        <f t="shared" si="1"/>
        <v>2199252.4</v>
      </c>
      <c r="J15" s="7">
        <f t="shared" si="1"/>
        <v>618683.6799999999</v>
      </c>
      <c r="K15" s="7">
        <f t="shared" si="1"/>
        <v>763306.9199999998</v>
      </c>
      <c r="L15" s="7">
        <f>+L13+L14</f>
        <v>10312477.059999999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1300510.1700000002</v>
      </c>
      <c r="C20" s="10">
        <v>960378.5499999999</v>
      </c>
      <c r="D20" s="10">
        <v>774329.11</v>
      </c>
      <c r="E20" s="10">
        <v>258381.56</v>
      </c>
      <c r="F20" s="10">
        <v>861908.4500000002</v>
      </c>
      <c r="G20" s="10">
        <v>1248461.36</v>
      </c>
      <c r="H20" s="10">
        <v>234945.65</v>
      </c>
      <c r="I20" s="10">
        <v>961787.7400000001</v>
      </c>
      <c r="J20" s="10">
        <v>844102.8800000001</v>
      </c>
      <c r="K20" s="10">
        <v>1078685.4200000002</v>
      </c>
      <c r="L20" s="10">
        <v>983797.2200000001</v>
      </c>
      <c r="M20" s="10">
        <v>565054.0499999999</v>
      </c>
      <c r="N20" s="10">
        <v>293050.81</v>
      </c>
      <c r="O20" s="10">
        <f>SUM(B20:N20)</f>
        <v>10365392.970000003</v>
      </c>
    </row>
    <row r="21" spans="1:15" ht="27" customHeight="1">
      <c r="A21" s="2" t="s">
        <v>4</v>
      </c>
      <c r="B21" s="8">
        <v>-72571.95999999999</v>
      </c>
      <c r="C21" s="8">
        <v>-74389.13</v>
      </c>
      <c r="D21" s="8">
        <v>-52232.62</v>
      </c>
      <c r="E21" s="8">
        <v>-10759.25</v>
      </c>
      <c r="F21" s="8">
        <v>-39076.28</v>
      </c>
      <c r="G21" s="8">
        <v>-61936.31</v>
      </c>
      <c r="H21" s="8">
        <v>-45860.020000000004</v>
      </c>
      <c r="I21" s="8">
        <v>-73369.8</v>
      </c>
      <c r="J21" s="8">
        <v>-56946.16</v>
      </c>
      <c r="K21" s="8">
        <v>-45923.97</v>
      </c>
      <c r="L21" s="8">
        <v>-36200.64</v>
      </c>
      <c r="M21" s="8">
        <v>-27705.760000000002</v>
      </c>
      <c r="N21" s="8">
        <v>-21954.59</v>
      </c>
      <c r="O21" s="8">
        <f>SUM(B21:N21)</f>
        <v>-618926.49</v>
      </c>
    </row>
    <row r="22" spans="1:15" ht="27" customHeight="1">
      <c r="A22" s="6" t="s">
        <v>5</v>
      </c>
      <c r="B22" s="7">
        <f>+B20+B21</f>
        <v>1227938.2100000002</v>
      </c>
      <c r="C22" s="7">
        <f>+C20+C21</f>
        <v>885989.4199999999</v>
      </c>
      <c r="D22" s="7">
        <f aca="true" t="shared" si="2" ref="D22:O22">+D20+D21</f>
        <v>722096.49</v>
      </c>
      <c r="E22" s="7">
        <f t="shared" si="2"/>
        <v>247622.31</v>
      </c>
      <c r="F22" s="7">
        <f t="shared" si="2"/>
        <v>822832.1700000002</v>
      </c>
      <c r="G22" s="7">
        <f t="shared" si="2"/>
        <v>1186525.05</v>
      </c>
      <c r="H22" s="7">
        <f t="shared" si="2"/>
        <v>189085.63</v>
      </c>
      <c r="I22" s="7">
        <f t="shared" si="2"/>
        <v>888417.9400000001</v>
      </c>
      <c r="J22" s="7">
        <f t="shared" si="2"/>
        <v>787156.7200000001</v>
      </c>
      <c r="K22" s="7">
        <f t="shared" si="2"/>
        <v>1032761.4500000002</v>
      </c>
      <c r="L22" s="7">
        <f t="shared" si="2"/>
        <v>947596.5800000001</v>
      </c>
      <c r="M22" s="7">
        <f t="shared" si="2"/>
        <v>537348.2899999999</v>
      </c>
      <c r="N22" s="7">
        <f t="shared" si="2"/>
        <v>271096.22</v>
      </c>
      <c r="O22" s="7">
        <f t="shared" si="2"/>
        <v>9746466.480000002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2022-03-22T20:40:32Z</dcterms:modified>
  <cp:category/>
  <cp:version/>
  <cp:contentType/>
  <cp:contentStatus/>
</cp:coreProperties>
</file>