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<sst xmlns="http://schemas.openxmlformats.org/spreadsheetml/2006/main" count="81" uniqueCount="63">
  <si>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</si>
  <si>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</si>
  <si>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</si>
  <si>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</si>
  <si>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</si>
  <si>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</si>
  <si>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</si>
  <si>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</si>
  <si>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</si>
  <si>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</si>
  <si>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</si>
  <si>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</si>
  <si>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</si>
  <si>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</si>
  <si>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</si>
  <si>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</si>
  <si>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</si>
  <si>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</si>
  <si>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</si>
  <si>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</si>
  <si>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</si>
  <si>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</si>
  <si>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</si>
  <si>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</si>
  <si>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</si>
  <si>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</si>
  <si>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</si>
  <si>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</si>
  <si>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</si>
  <si>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</si>
  <si>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</si>
  <si>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</si>
  <si>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</si>
  <si>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</si>
  <si>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</si>
  <si>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</si>
  <si>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</si>
  <si>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</si>
  <si>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</si>
  <si>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</si>
  <si>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</si>
  <si>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</si>
  <si>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</si>
  <si>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</si>
  <si>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</si>
  <si>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</si>
  <si>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</si>
  <si>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</si>
  <si>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</si>
  <si>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</si>
  <si>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</si>
  <si>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</si>
  <si>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</si>
  <si>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</si>
  <si>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</si>
  <si>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</si>
  <si>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</si>
  <si>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</si>
  <si>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</si>
  <si>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</si>
  <si>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</si>
  <si>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</si>
  <si>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13/03/22 - VENCIMENTO 18/03/22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</si>
</sst>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413382.61000000004</v>
      </c>
      <c r="C6" s="10">
        <v>373487.79</v>
      </c>
      <c r="D6" s="10">
        <v>486833.64</v>
      </c>
      <c r="E6" s="10">
        <v>264983.47</v>
      </c>
      <c r="F6" s="10">
        <v>356321.49999999994</v>
      </c>
      <c r="G6" s="10">
        <v>378067.57</v>
      </c>
      <c r="H6" s="10">
        <v>370357.18000000005</v>
      </c>
      <c r="I6" s="10">
        <v>471093.77999999997</v>
      </c>
      <c r="J6" s="10">
        <v>117714.10999999999</v>
      </c>
      <c r="K6" s="10">
        <f>SUM(B6:J6)</f>
        <v>3232241.65</v>
      </c>
      <c r="Q6"/>
      <c r="R6"/>
    </row>
    <row r="7" spans="1:18" ht="27" customHeight="1">
      <c r="A7" s="2" t="s">
        <v>4</v>
      </c>
      <c r="B7" s="19">
        <v>-43002.399999999994</v>
      </c>
      <c r="C7" s="19">
        <v>-37788.22</v>
      </c>
      <c r="D7" s="19">
        <v>-66211.25</v>
      </c>
      <c r="E7" s="19">
        <v>-25763.32</v>
      </c>
      <c r="F7" s="19">
        <v>-33143.04</v>
      </c>
      <c r="G7" s="19">
        <v>-22716.739999999998</v>
      </c>
      <c r="H7" s="19">
        <v>-23563.91</v>
      </c>
      <c r="I7" s="19">
        <v>-49156.67</v>
      </c>
      <c r="J7" s="19">
        <v>-12729.34</v>
      </c>
      <c r="K7" s="8">
        <f>SUM(B7:J7)</f>
        <v>-314074.89</v>
      </c>
      <c r="Q7"/>
      <c r="R7"/>
    </row>
    <row r="8" spans="1:11" ht="27" customHeight="1">
      <c r="A8" s="6" t="s">
        <v>5</v>
      </c>
      <c r="B8" s="7">
        <f>B6+B7</f>
        <v>370380.2100000001</v>
      </c>
      <c r="C8" s="7">
        <f aca="true" t="shared" si="0" ref="C8:J8">C6+C7</f>
        <v>335699.56999999995</v>
      </c>
      <c r="D8" s="7">
        <f t="shared" si="0"/>
        <v>420622.39</v>
      </c>
      <c r="E8" s="7">
        <f t="shared" si="0"/>
        <v>239220.14999999997</v>
      </c>
      <c r="F8" s="7">
        <f t="shared" si="0"/>
        <v>323178.45999999996</v>
      </c>
      <c r="G8" s="7">
        <f t="shared" si="0"/>
        <v>355350.83</v>
      </c>
      <c r="H8" s="7">
        <f t="shared" si="0"/>
        <v>346793.2700000001</v>
      </c>
      <c r="I8" s="7">
        <f t="shared" si="0"/>
        <v>421937.11</v>
      </c>
      <c r="J8" s="7">
        <f t="shared" si="0"/>
        <v>104984.76999999999</v>
      </c>
      <c r="K8" s="7">
        <f>+K7+K6</f>
        <v>2918166.76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134231.23999999996</v>
      </c>
      <c r="C13" s="10">
        <v>127231.08</v>
      </c>
      <c r="D13" s="10">
        <v>435504.2799999999</v>
      </c>
      <c r="E13" s="10">
        <v>373058.4</v>
      </c>
      <c r="F13" s="10">
        <v>387937.99000000005</v>
      </c>
      <c r="G13" s="10">
        <v>168319.68000000002</v>
      </c>
      <c r="H13" s="10">
        <v>115138.56999999999</v>
      </c>
      <c r="I13" s="10">
        <v>144809.91999999998</v>
      </c>
      <c r="J13" s="10">
        <v>131181.4</v>
      </c>
      <c r="K13" s="10">
        <v>248453.65</v>
      </c>
      <c r="L13" s="10">
        <f>SUM(B13:K13)</f>
        <v>2265866.21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-32636.57</v>
      </c>
      <c r="C14" s="8">
        <v>-13461.89</v>
      </c>
      <c r="D14" s="8">
        <v>-47051.81</v>
      </c>
      <c r="E14" s="8">
        <v>-41639.24</v>
      </c>
      <c r="F14" s="8">
        <v>-38131.090000000004</v>
      </c>
      <c r="G14" s="8">
        <v>-18222.579999999998</v>
      </c>
      <c r="H14" s="8">
        <v>-18192.170000000002</v>
      </c>
      <c r="I14" s="8">
        <v>-13157.07</v>
      </c>
      <c r="J14" s="8">
        <v>-10745.9</v>
      </c>
      <c r="K14" s="8">
        <v>-26899.45</v>
      </c>
      <c r="L14" s="8">
        <f>SUM(B14:K14)</f>
        <v>-260137.77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101594.66999999995</v>
      </c>
      <c r="C15" s="7">
        <f aca="true" t="shared" si="1" ref="C15:K15">C13+C14</f>
        <v>113769.19</v>
      </c>
      <c r="D15" s="7">
        <f t="shared" si="1"/>
        <v>388452.4699999999</v>
      </c>
      <c r="E15" s="7">
        <f t="shared" si="1"/>
        <v>331419.16000000003</v>
      </c>
      <c r="F15" s="7">
        <f t="shared" si="1"/>
        <v>349806.9</v>
      </c>
      <c r="G15" s="7">
        <f t="shared" si="1"/>
        <v>150097.10000000003</v>
      </c>
      <c r="H15" s="7">
        <f t="shared" si="1"/>
        <v>96946.4</v>
      </c>
      <c r="I15" s="7">
        <f t="shared" si="1"/>
        <v>131652.84999999998</v>
      </c>
      <c r="J15" s="7">
        <f t="shared" si="1"/>
        <v>120435.5</v>
      </c>
      <c r="K15" s="7">
        <f t="shared" si="1"/>
        <v>221554.19999999998</v>
      </c>
      <c r="L15" s="7">
        <f>+L13+L14</f>
        <v>2005728.44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508974.3</v>
      </c>
      <c r="C20" s="10">
        <v>352695.3599999999</v>
      </c>
      <c r="D20" s="10">
        <v>331506.23999999993</v>
      </c>
      <c r="E20" s="10">
        <v>90870.57999999999</v>
      </c>
      <c r="F20" s="10">
        <v>309323.87999999995</v>
      </c>
      <c r="G20" s="10">
        <v>419291.13</v>
      </c>
      <c r="H20" s="10">
        <v>74695.77</v>
      </c>
      <c r="I20" s="10">
        <v>319067.32</v>
      </c>
      <c r="J20" s="10">
        <v>331778.13999999996</v>
      </c>
      <c r="K20" s="10">
        <v>451585.89999999997</v>
      </c>
      <c r="L20" s="10">
        <v>399576.88000000006</v>
      </c>
      <c r="M20" s="10">
        <v>197058.39</v>
      </c>
      <c r="N20" s="10">
        <v>89809.27</v>
      </c>
      <c r="O20" s="10">
        <f>SUM(B20:N20)</f>
        <v>3876233.1599999997</v>
      </c>
    </row>
    <row r="21" spans="1:15" ht="27" customHeight="1">
      <c r="A21" s="2" t="s">
        <v>4</v>
      </c>
      <c r="B21" s="8">
        <v>-45773.11</v>
      </c>
      <c r="C21" s="8">
        <v>-41951.03</v>
      </c>
      <c r="D21" s="8">
        <v>-35060.049999999996</v>
      </c>
      <c r="E21" s="8">
        <v>-5433.18</v>
      </c>
      <c r="F21" s="8">
        <v>-24080.120000000003</v>
      </c>
      <c r="G21" s="8">
        <v>-36218.57</v>
      </c>
      <c r="H21" s="8">
        <v>-15394.27</v>
      </c>
      <c r="I21" s="8">
        <v>-36075.4</v>
      </c>
      <c r="J21" s="8">
        <v>-32546.530000000002</v>
      </c>
      <c r="K21" s="8">
        <v>-33704.32</v>
      </c>
      <c r="L21" s="8">
        <v>-24595.58</v>
      </c>
      <c r="M21" s="8">
        <v>-12281.39</v>
      </c>
      <c r="N21" s="8">
        <v>-8477.99</v>
      </c>
      <c r="O21" s="8">
        <f>SUM(B21:N21)</f>
        <v>-351591.54000000004</v>
      </c>
    </row>
    <row r="22" spans="1:15" ht="27" customHeight="1">
      <c r="A22" s="6" t="s">
        <v>5</v>
      </c>
      <c r="B22" s="7">
        <f>+B20+B21</f>
        <v>463201.19</v>
      </c>
      <c r="C22" s="7">
        <f>+C20+C21</f>
        <v>310744.32999999996</v>
      </c>
      <c r="D22" s="7">
        <f aca="true" t="shared" si="2" ref="D22:O22">+D20+D21</f>
        <v>296446.18999999994</v>
      </c>
      <c r="E22" s="7">
        <f t="shared" si="2"/>
        <v>85437.4</v>
      </c>
      <c r="F22" s="7">
        <f t="shared" si="2"/>
        <v>285243.75999999995</v>
      </c>
      <c r="G22" s="7">
        <f t="shared" si="2"/>
        <v>383072.56</v>
      </c>
      <c r="H22" s="7">
        <f t="shared" si="2"/>
        <v>59301.5</v>
      </c>
      <c r="I22" s="7">
        <f t="shared" si="2"/>
        <v>282991.92</v>
      </c>
      <c r="J22" s="7">
        <f t="shared" si="2"/>
        <v>299231.6099999999</v>
      </c>
      <c r="K22" s="7">
        <f t="shared" si="2"/>
        <v>417881.57999999996</v>
      </c>
      <c r="L22" s="7">
        <f t="shared" si="2"/>
        <v>374981.30000000005</v>
      </c>
      <c r="M22" s="7">
        <f t="shared" si="2"/>
        <v>184777</v>
      </c>
      <c r="N22" s="7">
        <f t="shared" si="2"/>
        <v>81331.28</v>
      </c>
      <c r="O22" s="7">
        <f t="shared" si="2"/>
        <v>3524641.6199999996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2022-03-20T11:12:21Z</dcterms:modified>
  <cp:category/>
  <cp:version/>
  <cp:contentType/>
  <cp:contentStatus/>
</cp:coreProperties>
</file>