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<sst xmlns="http://schemas.openxmlformats.org/spreadsheetml/2006/main" count="81" uniqueCount="63">
  <si>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</si>
  <si>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</si>
  <si>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</si>
  <si>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</si>
  <si>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</si>
  <si>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</si>
  <si>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</si>
  <si>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</si>
  <si>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</si>
  <si>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</si>
  <si>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</si>
  <si>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</si>
  <si>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</si>
  <si>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</si>
  <si>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</si>
  <si>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</si>
  <si>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</si>
  <si>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</si>
  <si>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</si>
  <si>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</si>
  <si>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</si>
  <si>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</si>
  <si>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</si>
  <si>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</si>
  <si>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</si>
  <si>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</si>
  <si>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</si>
  <si>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</si>
  <si>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</si>
  <si>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</si>
  <si>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</si>
  <si>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</si>
  <si>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</si>
  <si>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</si>
  <si>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</si>
  <si>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</si>
  <si>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</si>
  <si>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</si>
  <si>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</si>
  <si>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</si>
  <si>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</si>
  <si>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</si>
  <si>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</si>
  <si>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</si>
  <si>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</si>
  <si>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</si>
  <si>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</si>
  <si>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</si>
  <si>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</si>
  <si>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</si>
  <si>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</si>
  <si>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</si>
  <si>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</si>
  <si>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</si>
  <si>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</si>
  <si>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</si>
  <si>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</si>
  <si>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</si>
  <si>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</si>
  <si>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</si>
  <si>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</si>
  <si>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</si>
  <si>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DE 01 A 30/06/22 - VENCIMENTO DE 08/06 A 07/07/22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</si>
</sst>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38696665.999999985</v>
      </c>
      <c r="C6" s="10">
        <v>36734360.62</v>
      </c>
      <c r="D6" s="10">
        <v>46250876.23</v>
      </c>
      <c r="E6" s="10">
        <v>27689532.61000001</v>
      </c>
      <c r="F6" s="10">
        <v>28660662.840000004</v>
      </c>
      <c r="G6" s="10">
        <v>31568263.869999997</v>
      </c>
      <c r="H6" s="10">
        <v>28761517.9</v>
      </c>
      <c r="I6" s="10">
        <v>39543094.25</v>
      </c>
      <c r="J6" s="10">
        <v>13064756.300000003</v>
      </c>
      <c r="K6" s="10">
        <f>SUM(B6:J6)</f>
        <v>290969730.62</v>
      </c>
      <c r="Q6"/>
      <c r="R6"/>
    </row>
    <row r="7" spans="1:18" ht="27" customHeight="1">
      <c r="A7" s="2" t="s">
        <v>4</v>
      </c>
      <c r="B7" s="19">
        <v>2162971.6800000006</v>
      </c>
      <c r="C7" s="19">
        <v>3210256.68</v>
      </c>
      <c r="D7" s="19">
        <v>2000715.2200000002</v>
      </c>
      <c r="E7" s="19">
        <v>-1716742.8500000003</v>
      </c>
      <c r="F7" s="19">
        <v>2744757.09</v>
      </c>
      <c r="G7" s="19">
        <v>1501101.0100000005</v>
      </c>
      <c r="H7" s="19">
        <v>2056579.7599999998</v>
      </c>
      <c r="I7" s="19">
        <v>2944241.3299999996</v>
      </c>
      <c r="J7" s="19">
        <v>2253009.4099999997</v>
      </c>
      <c r="K7" s="8">
        <f>SUM(B7:J7)</f>
        <v>17156889.33</v>
      </c>
      <c r="Q7"/>
      <c r="R7"/>
    </row>
    <row r="8" spans="1:11" ht="27" customHeight="1">
      <c r="A8" s="6" t="s">
        <v>5</v>
      </c>
      <c r="B8" s="7">
        <f>B6+B7</f>
        <v>40859637.679999985</v>
      </c>
      <c r="C8" s="7">
        <f aca="true" t="shared" si="0" ref="C8:J8">C6+C7</f>
        <v>39944617.3</v>
      </c>
      <c r="D8" s="7">
        <f t="shared" si="0"/>
        <v>48251591.449999996</v>
      </c>
      <c r="E8" s="7">
        <f t="shared" si="0"/>
        <v>25972789.76000001</v>
      </c>
      <c r="F8" s="7">
        <f t="shared" si="0"/>
        <v>31405419.930000003</v>
      </c>
      <c r="G8" s="7">
        <f t="shared" si="0"/>
        <v>33069364.88</v>
      </c>
      <c r="H8" s="7">
        <f t="shared" si="0"/>
        <v>30818097.659999996</v>
      </c>
      <c r="I8" s="7">
        <f t="shared" si="0"/>
        <v>42487335.58</v>
      </c>
      <c r="J8" s="7">
        <f t="shared" si="0"/>
        <v>15317765.710000003</v>
      </c>
      <c r="K8" s="7">
        <f>+K7+K6</f>
        <v>308126619.95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17890971.31</v>
      </c>
      <c r="C13" s="10">
        <v>11953999.929999998</v>
      </c>
      <c r="D13" s="10">
        <v>38353378.27</v>
      </c>
      <c r="E13" s="10">
        <v>31581862.39</v>
      </c>
      <c r="F13" s="10">
        <v>34951816.11</v>
      </c>
      <c r="G13" s="10">
        <v>19362074.530000005</v>
      </c>
      <c r="H13" s="10">
        <v>10641917.889999999</v>
      </c>
      <c r="I13" s="10">
        <v>14103128.8</v>
      </c>
      <c r="J13" s="10">
        <v>16349716.029999997</v>
      </c>
      <c r="K13" s="10">
        <v>21702365.290000003</v>
      </c>
      <c r="L13" s="10">
        <f>SUM(B13:K13)</f>
        <v>216891230.54999998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-3480889.899999999</v>
      </c>
      <c r="C14" s="8">
        <v>1158790.4999999998</v>
      </c>
      <c r="D14" s="8">
        <v>3816109.29</v>
      </c>
      <c r="E14" s="8">
        <v>2111324.1799999997</v>
      </c>
      <c r="F14" s="8">
        <v>3387902.67</v>
      </c>
      <c r="G14" s="8">
        <v>-335239.57999999967</v>
      </c>
      <c r="H14" s="8">
        <v>777126.2100000001</v>
      </c>
      <c r="I14" s="8">
        <v>2416405.1799999997</v>
      </c>
      <c r="J14" s="8">
        <v>1767894.45</v>
      </c>
      <c r="K14" s="8">
        <v>2032820.1600000001</v>
      </c>
      <c r="L14" s="8">
        <f>SUM(B14:K14)</f>
        <v>13652243.16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14410081.41</v>
      </c>
      <c r="C15" s="7">
        <f aca="true" t="shared" si="1" ref="C15:K15">C13+C14</f>
        <v>13112790.429999998</v>
      </c>
      <c r="D15" s="7">
        <f t="shared" si="1"/>
        <v>42169487.56</v>
      </c>
      <c r="E15" s="7">
        <f t="shared" si="1"/>
        <v>33693186.57</v>
      </c>
      <c r="F15" s="7">
        <f t="shared" si="1"/>
        <v>38339718.78</v>
      </c>
      <c r="G15" s="7">
        <f t="shared" si="1"/>
        <v>19026834.950000007</v>
      </c>
      <c r="H15" s="7">
        <f t="shared" si="1"/>
        <v>11419044.1</v>
      </c>
      <c r="I15" s="7">
        <f t="shared" si="1"/>
        <v>16519533.98</v>
      </c>
      <c r="J15" s="7">
        <f t="shared" si="1"/>
        <v>18117610.479999997</v>
      </c>
      <c r="K15" s="7">
        <f t="shared" si="1"/>
        <v>23735185.450000003</v>
      </c>
      <c r="L15" s="7">
        <f>+L13+L14</f>
        <v>230543473.70999998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38127430.51</v>
      </c>
      <c r="C20" s="10">
        <v>27793182.91</v>
      </c>
      <c r="D20" s="10">
        <v>24260222.809999995</v>
      </c>
      <c r="E20" s="10">
        <v>7562537.579999998</v>
      </c>
      <c r="F20" s="10">
        <v>24970806.02</v>
      </c>
      <c r="G20" s="10">
        <v>35798495.37999999</v>
      </c>
      <c r="H20" s="10">
        <v>6398484.7</v>
      </c>
      <c r="I20" s="10">
        <v>27593436.439999998</v>
      </c>
      <c r="J20" s="10">
        <v>24712720.34</v>
      </c>
      <c r="K20" s="10">
        <v>32233001.429999996</v>
      </c>
      <c r="L20" s="10">
        <v>29433842.439999998</v>
      </c>
      <c r="M20" s="10">
        <v>16327483.97</v>
      </c>
      <c r="N20" s="10">
        <v>8324629.56</v>
      </c>
      <c r="O20" s="10">
        <f>SUM(B20:N20)</f>
        <v>303536274.09</v>
      </c>
    </row>
    <row r="21" spans="1:15" ht="27" customHeight="1">
      <c r="A21" s="2" t="s">
        <v>4</v>
      </c>
      <c r="B21" s="8">
        <v>3496707.0200000014</v>
      </c>
      <c r="C21" s="8">
        <v>2014210.6200000006</v>
      </c>
      <c r="D21" s="8">
        <v>1234205.9999999993</v>
      </c>
      <c r="E21" s="8">
        <v>742508.4099999999</v>
      </c>
      <c r="F21" s="8">
        <v>1705435.2999999989</v>
      </c>
      <c r="G21" s="8">
        <v>3396220.79</v>
      </c>
      <c r="H21" s="8">
        <v>443932.1399999999</v>
      </c>
      <c r="I21" s="8">
        <v>1249703.29</v>
      </c>
      <c r="J21" s="8">
        <v>1779630.66</v>
      </c>
      <c r="K21" s="8">
        <v>2327752.8800000004</v>
      </c>
      <c r="L21" s="8">
        <v>2273638.82</v>
      </c>
      <c r="M21" s="8">
        <v>1573910.2299999995</v>
      </c>
      <c r="N21" s="8">
        <v>690749.7412903225</v>
      </c>
      <c r="O21" s="8">
        <f>SUM(B21:N21)</f>
        <v>22928605.901290324</v>
      </c>
    </row>
    <row r="22" spans="1:15" ht="27" customHeight="1">
      <c r="A22" s="6" t="s">
        <v>5</v>
      </c>
      <c r="B22" s="7">
        <f>+B20+B21</f>
        <v>41624137.53</v>
      </c>
      <c r="C22" s="7">
        <f>+C20+C21</f>
        <v>29807393.53</v>
      </c>
      <c r="D22" s="7">
        <f aca="true" t="shared" si="2" ref="D22:O22">+D20+D21</f>
        <v>25494428.809999995</v>
      </c>
      <c r="E22" s="7">
        <f t="shared" si="2"/>
        <v>8305045.989999998</v>
      </c>
      <c r="F22" s="7">
        <f t="shared" si="2"/>
        <v>26676241.32</v>
      </c>
      <c r="G22" s="7">
        <f t="shared" si="2"/>
        <v>39194716.16999999</v>
      </c>
      <c r="H22" s="7">
        <f t="shared" si="2"/>
        <v>6842416.84</v>
      </c>
      <c r="I22" s="7">
        <f t="shared" si="2"/>
        <v>28843139.729999997</v>
      </c>
      <c r="J22" s="7">
        <f t="shared" si="2"/>
        <v>26492351</v>
      </c>
      <c r="K22" s="7">
        <f t="shared" si="2"/>
        <v>34560754.309999995</v>
      </c>
      <c r="L22" s="7">
        <f t="shared" si="2"/>
        <v>31707481.259999998</v>
      </c>
      <c r="M22" s="7">
        <f t="shared" si="2"/>
        <v>17901394.2</v>
      </c>
      <c r="N22" s="7">
        <f t="shared" si="2"/>
        <v>9015379.301290322</v>
      </c>
      <c r="O22" s="7">
        <f t="shared" si="2"/>
        <v>326464879.9912903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2022-11-19T11:37:41Z</dcterms:modified>
  <cp:category/>
  <cp:version/>
  <cp:contentType/>
  <cp:contentStatus/>
</cp:coreProperties>
</file>