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<sst xmlns="http://schemas.openxmlformats.org/spreadsheetml/2006/main" count="81" uniqueCount="63">
  <si>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</si>
  <si>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</si>
  <si>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</si>
  <si>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</si>
  <si>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</si>
  <si>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</si>
  <si>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</si>
  <si>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</si>
  <si>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</si>
  <si>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</si>
  <si>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</si>
  <si>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</si>
  <si>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</si>
  <si>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</si>
  <si>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</si>
  <si>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</si>
  <si>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</si>
  <si>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</si>
  <si>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</si>
  <si>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</si>
  <si>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</si>
  <si>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</si>
  <si>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</si>
  <si>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</si>
  <si>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</si>
  <si>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</si>
  <si>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</si>
  <si>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</si>
  <si>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</si>
  <si>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</si>
  <si>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</si>
  <si>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</si>
  <si>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</si>
  <si>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</si>
  <si>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</si>
  <si>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</si>
  <si>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</si>
  <si>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</si>
  <si>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</si>
  <si>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</si>
  <si>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</si>
  <si>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</si>
  <si>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</si>
  <si>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</si>
  <si>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</si>
  <si>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</si>
  <si>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</si>
  <si>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</si>
  <si>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</si>
  <si>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</si>
  <si>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</si>
  <si>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</si>
  <si>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</si>
  <si>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</si>
  <si>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</si>
  <si>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</si>
  <si>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</si>
  <si>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</si>
  <si>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</si>
  <si>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</si>
  <si>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</si>
  <si>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</si>
  <si>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30/06/22 - VENCIMENTO 07/07/22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</si>
</sst>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15" sqref="C1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1757455.3299999998</v>
      </c>
      <c r="C6" s="10">
        <v>1680465.2600000002</v>
      </c>
      <c r="D6" s="10">
        <v>2056572.95</v>
      </c>
      <c r="E6" s="10">
        <v>1268011.3300000003</v>
      </c>
      <c r="F6" s="10">
        <v>1274962.9000000001</v>
      </c>
      <c r="G6" s="10">
        <v>1390308.8599999999</v>
      </c>
      <c r="H6" s="10">
        <v>1262363.8</v>
      </c>
      <c r="I6" s="10">
        <v>1772355.5</v>
      </c>
      <c r="J6" s="10">
        <v>617295.3800000001</v>
      </c>
      <c r="K6" s="10">
        <f>SUM(B6:J6)</f>
        <v>13079791.310000002</v>
      </c>
      <c r="Q6"/>
      <c r="R6"/>
    </row>
    <row r="7" spans="1:18" ht="27" customHeight="1">
      <c r="A7" s="2" t="s">
        <v>4</v>
      </c>
      <c r="B7" s="19">
        <v>-168715.89000000013</v>
      </c>
      <c r="C7" s="19">
        <v>-90824.32000000007</v>
      </c>
      <c r="D7" s="19">
        <v>-1483778.4699999997</v>
      </c>
      <c r="E7" s="19">
        <v>-178471.20999999996</v>
      </c>
      <c r="F7" s="19">
        <v>-62113.01000000001</v>
      </c>
      <c r="G7" s="19">
        <v>-185221.06999999983</v>
      </c>
      <c r="H7" s="19">
        <v>-942003.6000000001</v>
      </c>
      <c r="I7" s="19">
        <v>-116891.69999999995</v>
      </c>
      <c r="J7" s="19">
        <v>-462414.61000000004</v>
      </c>
      <c r="K7" s="8">
        <f>SUM(B7:J7)</f>
        <v>-3690433.8799999994</v>
      </c>
      <c r="Q7"/>
      <c r="R7"/>
    </row>
    <row r="8" spans="1:11" ht="27" customHeight="1">
      <c r="A8" s="6" t="s">
        <v>5</v>
      </c>
      <c r="B8" s="7">
        <f>B6+B7</f>
        <v>1588739.4399999997</v>
      </c>
      <c r="C8" s="7">
        <f aca="true" t="shared" si="0" ref="C8:J8">C6+C7</f>
        <v>1589640.9400000002</v>
      </c>
      <c r="D8" s="7">
        <f t="shared" si="0"/>
        <v>572794.4800000002</v>
      </c>
      <c r="E8" s="7">
        <f t="shared" si="0"/>
        <v>1089540.1200000003</v>
      </c>
      <c r="F8" s="7">
        <f t="shared" si="0"/>
        <v>1212849.8900000001</v>
      </c>
      <c r="G8" s="7">
        <f t="shared" si="0"/>
        <v>1205087.79</v>
      </c>
      <c r="H8" s="7">
        <f t="shared" si="0"/>
        <v>320360.19999999995</v>
      </c>
      <c r="I8" s="7">
        <f t="shared" si="0"/>
        <v>1655463.8</v>
      </c>
      <c r="J8" s="7">
        <f t="shared" si="0"/>
        <v>154880.77000000008</v>
      </c>
      <c r="K8" s="7">
        <f>+K7+K6</f>
        <v>9389357.430000003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820594.07</v>
      </c>
      <c r="C13" s="10">
        <v>542943.2799999999</v>
      </c>
      <c r="D13" s="10">
        <v>1724160.2700000003</v>
      </c>
      <c r="E13" s="10">
        <v>1400615.7400000002</v>
      </c>
      <c r="F13" s="10">
        <v>1490619.1099999996</v>
      </c>
      <c r="G13" s="10">
        <v>892960.8699999999</v>
      </c>
      <c r="H13" s="10">
        <v>487371.51</v>
      </c>
      <c r="I13" s="10">
        <v>633910.64</v>
      </c>
      <c r="J13" s="10">
        <v>774451.1299999999</v>
      </c>
      <c r="K13" s="10">
        <v>967966.05</v>
      </c>
      <c r="L13" s="10">
        <f>SUM(B13:K13)</f>
        <v>9735592.67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-203441.4900000001</v>
      </c>
      <c r="C14" s="8">
        <v>-29135.640000000014</v>
      </c>
      <c r="D14" s="8">
        <v>-89652.07000000007</v>
      </c>
      <c r="E14" s="8">
        <v>-1058196.06</v>
      </c>
      <c r="F14" s="8">
        <v>-64017.909999999916</v>
      </c>
      <c r="G14" s="8">
        <v>-44582.359999999986</v>
      </c>
      <c r="H14" s="8">
        <v>-30882.380000000005</v>
      </c>
      <c r="I14" s="8">
        <v>-474285.35000000003</v>
      </c>
      <c r="J14" s="8">
        <v>-34402.19999999995</v>
      </c>
      <c r="K14" s="8">
        <v>-55386.320000000065</v>
      </c>
      <c r="L14" s="8">
        <f>SUM(B14:K14)</f>
        <v>-2083981.7800000003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617152.5799999998</v>
      </c>
      <c r="C15" s="7">
        <f aca="true" t="shared" si="1" ref="C15:K15">+C13+C14</f>
        <v>513807.6399999999</v>
      </c>
      <c r="D15" s="7">
        <f t="shared" si="1"/>
        <v>1634508.2000000002</v>
      </c>
      <c r="E15" s="7">
        <f t="shared" si="1"/>
        <v>342419.68000000017</v>
      </c>
      <c r="F15" s="7">
        <f t="shared" si="1"/>
        <v>1426601.1999999997</v>
      </c>
      <c r="G15" s="7">
        <f t="shared" si="1"/>
        <v>848378.5099999999</v>
      </c>
      <c r="H15" s="7">
        <f t="shared" si="1"/>
        <v>456489.13</v>
      </c>
      <c r="I15" s="7">
        <f t="shared" si="1"/>
        <v>159625.28999999998</v>
      </c>
      <c r="J15" s="7">
        <f t="shared" si="1"/>
        <v>740048.9299999999</v>
      </c>
      <c r="K15" s="7">
        <f t="shared" si="1"/>
        <v>912579.73</v>
      </c>
      <c r="L15" s="7">
        <f>+L13+L14</f>
        <v>7651610.89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1537670.4700000002</v>
      </c>
      <c r="C20" s="10">
        <v>1127462.97</v>
      </c>
      <c r="D20" s="10">
        <v>993094.51</v>
      </c>
      <c r="E20" s="10">
        <v>306955.02999999997</v>
      </c>
      <c r="F20" s="10">
        <v>1016057.65</v>
      </c>
      <c r="G20" s="10">
        <v>1467133.92</v>
      </c>
      <c r="H20" s="10">
        <v>257677.18</v>
      </c>
      <c r="I20" s="10">
        <v>1125084.13</v>
      </c>
      <c r="J20" s="10">
        <v>1002122.8400000001</v>
      </c>
      <c r="K20" s="10">
        <v>1304061.6799999997</v>
      </c>
      <c r="L20" s="10">
        <v>1193214.79</v>
      </c>
      <c r="M20" s="10">
        <v>661109.05</v>
      </c>
      <c r="N20" s="10">
        <v>343195.34</v>
      </c>
      <c r="O20" s="10">
        <f>SUM(B20:N20)</f>
        <v>12334839.559999999</v>
      </c>
    </row>
    <row r="21" spans="1:15" ht="27" customHeight="1">
      <c r="A21" s="2" t="s">
        <v>4</v>
      </c>
      <c r="B21" s="8">
        <v>-64459.64</v>
      </c>
      <c r="C21" s="8">
        <v>-66723.73</v>
      </c>
      <c r="D21" s="8">
        <v>-669626.15</v>
      </c>
      <c r="E21" s="8">
        <v>-10536.18</v>
      </c>
      <c r="F21" s="8">
        <v>-741178.5399999999</v>
      </c>
      <c r="G21" s="8">
        <v>-56134.689999999995</v>
      </c>
      <c r="H21" s="8">
        <v>-163320.43</v>
      </c>
      <c r="I21" s="8">
        <v>-818185.28</v>
      </c>
      <c r="J21" s="8">
        <v>-50908.03</v>
      </c>
      <c r="K21" s="8">
        <v>-942499.53</v>
      </c>
      <c r="L21" s="8">
        <v>-859017.3</v>
      </c>
      <c r="M21" s="8">
        <v>-25754.05</v>
      </c>
      <c r="N21" s="8">
        <v>-19098.67</v>
      </c>
      <c r="O21" s="8">
        <f>SUM(B21:N21)</f>
        <v>-4487442.219999999</v>
      </c>
    </row>
    <row r="22" spans="1:15" ht="27" customHeight="1">
      <c r="A22" s="6" t="s">
        <v>5</v>
      </c>
      <c r="B22" s="7">
        <f>+B20+B21</f>
        <v>1473210.8300000003</v>
      </c>
      <c r="C22" s="7">
        <f>+C20+C21</f>
        <v>1060739.24</v>
      </c>
      <c r="D22" s="7">
        <f aca="true" t="shared" si="2" ref="D22:O22">+D20+D21</f>
        <v>323468.36</v>
      </c>
      <c r="E22" s="7">
        <f t="shared" si="2"/>
        <v>296418.85</v>
      </c>
      <c r="F22" s="7">
        <f t="shared" si="2"/>
        <v>274879.1100000001</v>
      </c>
      <c r="G22" s="7">
        <f t="shared" si="2"/>
        <v>1410999.23</v>
      </c>
      <c r="H22" s="7">
        <f t="shared" si="2"/>
        <v>94356.75</v>
      </c>
      <c r="I22" s="7">
        <f t="shared" si="2"/>
        <v>306898.84999999986</v>
      </c>
      <c r="J22" s="7">
        <f t="shared" si="2"/>
        <v>951214.81</v>
      </c>
      <c r="K22" s="7">
        <f t="shared" si="2"/>
        <v>361562.1499999997</v>
      </c>
      <c r="L22" s="7">
        <f t="shared" si="2"/>
        <v>334197.49</v>
      </c>
      <c r="M22" s="7">
        <f t="shared" si="2"/>
        <v>635355</v>
      </c>
      <c r="N22" s="7">
        <f t="shared" si="2"/>
        <v>324096.67000000004</v>
      </c>
      <c r="O22" s="7">
        <f t="shared" si="2"/>
        <v>7847397.34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2022-07-07T19:07:44Z</dcterms:modified>
  <cp:category/>
  <cp:version/>
  <cp:contentType/>
  <cp:contentStatus/>
</cp:coreProperties>
</file>