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<sst xmlns="http://schemas.openxmlformats.org/spreadsheetml/2006/main" count="81" uniqueCount="63">
  <si>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</si>
  <si>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</si>
  <si>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</si>
  <si>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</si>
  <si>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</si>
  <si>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</si>
  <si>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</si>
  <si>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</si>
  <si>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</si>
  <si>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</si>
  <si>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</si>
  <si>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</si>
  <si>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</si>
  <si>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</si>
  <si>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</si>
  <si>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</si>
  <si>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</si>
  <si>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</si>
  <si>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</si>
  <si>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</si>
  <si>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</si>
  <si>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</si>
  <si>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</si>
  <si>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</si>
  <si>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</si>
  <si>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</si>
  <si>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</si>
  <si>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</si>
  <si>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</si>
  <si>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</si>
  <si>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</si>
  <si>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</si>
  <si>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</si>
  <si>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</si>
  <si>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</si>
  <si>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</si>
  <si>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</si>
  <si>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</si>
  <si>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</si>
  <si>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</si>
  <si>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</si>
  <si>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</si>
  <si>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</si>
  <si>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</si>
  <si>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</si>
  <si>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</si>
  <si>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</si>
  <si>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</si>
  <si>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</si>
  <si>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</si>
  <si>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</si>
  <si>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</si>
  <si>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</si>
  <si>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</si>
  <si>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</si>
  <si>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</si>
  <si>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</si>
  <si>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</si>
  <si>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</si>
  <si>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</si>
  <si>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</si>
  <si>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</si>
  <si>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26/06/22 - VENCIMENTO 01/07/22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</si>
</sst>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C6" sqref="C6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449807.64999999997</v>
      </c>
      <c r="C6" s="10">
        <v>407251.93</v>
      </c>
      <c r="D6" s="10">
        <v>586869.59</v>
      </c>
      <c r="E6" s="10">
        <v>303547.43</v>
      </c>
      <c r="F6" s="10">
        <v>397192.73</v>
      </c>
      <c r="G6" s="10">
        <v>444264.20999999996</v>
      </c>
      <c r="H6" s="10">
        <v>424881.44000000006</v>
      </c>
      <c r="I6" s="10">
        <v>532472.39</v>
      </c>
      <c r="J6" s="10">
        <v>132566.75000000003</v>
      </c>
      <c r="K6" s="10">
        <f>SUM(B6:J6)</f>
        <v>3678854.12</v>
      </c>
      <c r="Q6"/>
      <c r="R6"/>
    </row>
    <row r="7" spans="1:18" ht="27" customHeight="1">
      <c r="A7" s="2" t="s">
        <v>4</v>
      </c>
      <c r="B7" s="19">
        <v>-37740.4</v>
      </c>
      <c r="C7" s="19">
        <v>-34652.08</v>
      </c>
      <c r="D7" s="19">
        <v>-462316.55</v>
      </c>
      <c r="E7" s="19">
        <v>-23091.42</v>
      </c>
      <c r="F7" s="19">
        <v>-29675.579999999998</v>
      </c>
      <c r="G7" s="19">
        <v>-22300.75</v>
      </c>
      <c r="H7" s="19">
        <v>-336862.33</v>
      </c>
      <c r="I7" s="19">
        <v>-43396.06</v>
      </c>
      <c r="J7" s="19">
        <v>-13229.96</v>
      </c>
      <c r="K7" s="8">
        <f>SUM(B7:J7)</f>
        <v>-1003265.1300000001</v>
      </c>
      <c r="Q7"/>
      <c r="R7"/>
    </row>
    <row r="8" spans="1:11" ht="27" customHeight="1">
      <c r="A8" s="6" t="s">
        <v>5</v>
      </c>
      <c r="B8" s="7">
        <f>B6+B7</f>
        <v>412067.24999999994</v>
      </c>
      <c r="C8" s="7">
        <f aca="true" t="shared" si="0" ref="C8:J8">C6+C7</f>
        <v>372599.85</v>
      </c>
      <c r="D8" s="7">
        <f t="shared" si="0"/>
        <v>124553.03999999998</v>
      </c>
      <c r="E8" s="7">
        <f t="shared" si="0"/>
        <v>280456.01</v>
      </c>
      <c r="F8" s="7">
        <f t="shared" si="0"/>
        <v>367517.14999999997</v>
      </c>
      <c r="G8" s="7">
        <f t="shared" si="0"/>
        <v>421963.45999999996</v>
      </c>
      <c r="H8" s="7">
        <f t="shared" si="0"/>
        <v>88019.11000000004</v>
      </c>
      <c r="I8" s="7">
        <f t="shared" si="0"/>
        <v>489076.33</v>
      </c>
      <c r="J8" s="7">
        <f t="shared" si="0"/>
        <v>119336.79000000004</v>
      </c>
      <c r="K8" s="7">
        <f>+K7+K6</f>
        <v>2675588.99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182391.61000000002</v>
      </c>
      <c r="C13" s="10">
        <v>137519.91</v>
      </c>
      <c r="D13" s="10">
        <v>466203.66</v>
      </c>
      <c r="E13" s="10">
        <v>415400.52999999997</v>
      </c>
      <c r="F13" s="10">
        <v>435117.6599999999</v>
      </c>
      <c r="G13" s="10">
        <v>199908.52000000002</v>
      </c>
      <c r="H13" s="10">
        <v>127601.17000000003</v>
      </c>
      <c r="I13" s="10">
        <v>182154.97000000003</v>
      </c>
      <c r="J13" s="10">
        <v>149817.81</v>
      </c>
      <c r="K13" s="10">
        <v>288417.35000000003</v>
      </c>
      <c r="L13" s="10">
        <f>SUM(B13:K13)</f>
        <v>2584533.19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-114028.26999999999</v>
      </c>
      <c r="C14" s="8">
        <v>-11634.02</v>
      </c>
      <c r="D14" s="8">
        <v>-41149.68</v>
      </c>
      <c r="E14" s="8">
        <v>-335529.63999999996</v>
      </c>
      <c r="F14" s="8">
        <v>-34041.619999999995</v>
      </c>
      <c r="G14" s="8">
        <v>-16366.36</v>
      </c>
      <c r="H14" s="8">
        <v>-18579.08</v>
      </c>
      <c r="I14" s="8">
        <v>-147644.68000000002</v>
      </c>
      <c r="J14" s="8">
        <v>-9235.26</v>
      </c>
      <c r="K14" s="8">
        <v>-23980.079999999998</v>
      </c>
      <c r="L14" s="8">
        <f>SUM(B14:K14)</f>
        <v>-752188.69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68363.34000000003</v>
      </c>
      <c r="C15" s="7">
        <f aca="true" t="shared" si="1" ref="C15:K15">C13+C14</f>
        <v>125885.89</v>
      </c>
      <c r="D15" s="7">
        <f t="shared" si="1"/>
        <v>425053.98</v>
      </c>
      <c r="E15" s="7">
        <f t="shared" si="1"/>
        <v>79870.89000000001</v>
      </c>
      <c r="F15" s="7">
        <f t="shared" si="1"/>
        <v>401076.0399999999</v>
      </c>
      <c r="G15" s="7">
        <f t="shared" si="1"/>
        <v>183542.16000000003</v>
      </c>
      <c r="H15" s="7">
        <f t="shared" si="1"/>
        <v>109022.09000000003</v>
      </c>
      <c r="I15" s="7">
        <f t="shared" si="1"/>
        <v>34510.29000000001</v>
      </c>
      <c r="J15" s="7">
        <f t="shared" si="1"/>
        <v>140582.55</v>
      </c>
      <c r="K15" s="7">
        <f t="shared" si="1"/>
        <v>264437.27</v>
      </c>
      <c r="L15" s="7">
        <f>+L13+L14</f>
        <v>1832344.5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529574.02</v>
      </c>
      <c r="C20" s="10">
        <v>378961.2299999999</v>
      </c>
      <c r="D20" s="10">
        <v>359241.64</v>
      </c>
      <c r="E20" s="10">
        <v>101048.79</v>
      </c>
      <c r="F20" s="10">
        <v>343292.72</v>
      </c>
      <c r="G20" s="10">
        <v>456997.23</v>
      </c>
      <c r="H20" s="10">
        <v>82168.63000000002</v>
      </c>
      <c r="I20" s="10">
        <v>355377.92999999993</v>
      </c>
      <c r="J20" s="10">
        <v>332557.3400000001</v>
      </c>
      <c r="K20" s="10">
        <v>480644.45999999996</v>
      </c>
      <c r="L20" s="10">
        <v>432673.0300000001</v>
      </c>
      <c r="M20" s="10">
        <v>219827.46</v>
      </c>
      <c r="N20" s="10">
        <v>100560.88000000002</v>
      </c>
      <c r="O20" s="10">
        <f>SUM(B20:N20)</f>
        <v>4172925.3599999994</v>
      </c>
    </row>
    <row r="21" spans="1:15" ht="27" customHeight="1">
      <c r="A21" s="2" t="s">
        <v>4</v>
      </c>
      <c r="B21" s="8">
        <v>-408630.86</v>
      </c>
      <c r="C21" s="8">
        <v>-306077.2</v>
      </c>
      <c r="D21" s="8">
        <v>-271929.6</v>
      </c>
      <c r="E21" s="8">
        <v>-4892.79</v>
      </c>
      <c r="F21" s="8">
        <v>-276011.16</v>
      </c>
      <c r="G21" s="8">
        <v>-32009.54</v>
      </c>
      <c r="H21" s="8">
        <v>-56488.45999999999</v>
      </c>
      <c r="I21" s="8">
        <v>-269284.82</v>
      </c>
      <c r="J21" s="8">
        <v>-27563.64</v>
      </c>
      <c r="K21" s="8">
        <v>-389838.81</v>
      </c>
      <c r="L21" s="8">
        <v>-337632.04</v>
      </c>
      <c r="M21" s="8">
        <v>-12209.17</v>
      </c>
      <c r="N21" s="8">
        <v>-7252.06</v>
      </c>
      <c r="O21" s="8">
        <f>SUM(B21:N21)</f>
        <v>-2399820.15</v>
      </c>
    </row>
    <row r="22" spans="1:15" ht="27" customHeight="1">
      <c r="A22" s="6" t="s">
        <v>5</v>
      </c>
      <c r="B22" s="7">
        <f>+B20+B21</f>
        <v>120943.16000000003</v>
      </c>
      <c r="C22" s="7">
        <f>+C20+C21</f>
        <v>72884.02999999991</v>
      </c>
      <c r="D22" s="7">
        <f aca="true" t="shared" si="2" ref="D22:O22">+D20+D21</f>
        <v>87312.04000000004</v>
      </c>
      <c r="E22" s="7">
        <f t="shared" si="2"/>
        <v>96156</v>
      </c>
      <c r="F22" s="7">
        <f t="shared" si="2"/>
        <v>67281.56</v>
      </c>
      <c r="G22" s="7">
        <f t="shared" si="2"/>
        <v>424987.69</v>
      </c>
      <c r="H22" s="7">
        <f t="shared" si="2"/>
        <v>25680.170000000027</v>
      </c>
      <c r="I22" s="7">
        <f t="shared" si="2"/>
        <v>86093.10999999993</v>
      </c>
      <c r="J22" s="7">
        <f t="shared" si="2"/>
        <v>304993.70000000007</v>
      </c>
      <c r="K22" s="7">
        <f t="shared" si="2"/>
        <v>90805.64999999997</v>
      </c>
      <c r="L22" s="7">
        <f t="shared" si="2"/>
        <v>95040.9900000001</v>
      </c>
      <c r="M22" s="7">
        <f t="shared" si="2"/>
        <v>207618.28999999998</v>
      </c>
      <c r="N22" s="7">
        <f t="shared" si="2"/>
        <v>93308.82000000002</v>
      </c>
      <c r="O22" s="7">
        <f t="shared" si="2"/>
        <v>1773105.2099999995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2022-07-04T14:52:55Z</dcterms:modified>
  <cp:category/>
  <cp:version/>
  <cp:contentType/>
  <cp:contentStatus/>
</cp:coreProperties>
</file>