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<sst xmlns="http://schemas.openxmlformats.org/spreadsheetml/2006/main" count="81" uniqueCount="63">
  <si>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</si>
  <si>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</si>
  <si>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</si>
  <si>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</si>
  <si>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</si>
  <si>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</si>
  <si>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</si>
  <si>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</si>
  <si>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</si>
  <si>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</si>
  <si>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</si>
  <si>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</si>
  <si>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</si>
  <si>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</si>
  <si>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</si>
  <si>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</si>
  <si>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</si>
  <si>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</si>
  <si>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</si>
  <si>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</si>
  <si>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</si>
  <si>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</si>
  <si>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</si>
  <si>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</si>
  <si>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</si>
  <si>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</si>
  <si>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</si>
  <si>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</si>
  <si>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</si>
  <si>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</si>
  <si>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</si>
  <si>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</si>
  <si>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</si>
  <si>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</si>
  <si>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</si>
  <si>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</si>
  <si>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</si>
  <si>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</si>
  <si>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</si>
  <si>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</si>
  <si>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</si>
  <si>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</si>
  <si>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</si>
  <si>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</si>
  <si>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</si>
  <si>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</si>
  <si>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</si>
  <si>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</si>
  <si>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</si>
  <si>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</si>
  <si>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</si>
  <si>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</si>
  <si>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</si>
  <si>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</si>
  <si>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</si>
  <si>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</si>
  <si>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</si>
  <si>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</si>
  <si>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</si>
  <si>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</si>
  <si>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</si>
  <si>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</si>
  <si>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24/06/22 - VENCIMENTO 01/07/22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</si>
</sst>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1676804.71</v>
      </c>
      <c r="C6" s="10">
        <v>1589212.97</v>
      </c>
      <c r="D6" s="10">
        <v>1963511.65</v>
      </c>
      <c r="E6" s="10">
        <v>1200856.8499999999</v>
      </c>
      <c r="F6" s="10">
        <v>1214495.0500000003</v>
      </c>
      <c r="G6" s="10">
        <v>1319863.4</v>
      </c>
      <c r="H6" s="10">
        <v>1204095.63</v>
      </c>
      <c r="I6" s="10">
        <v>1690718.0900000003</v>
      </c>
      <c r="J6" s="10">
        <v>582455.1900000001</v>
      </c>
      <c r="K6" s="10">
        <f>SUM(B6:J6)</f>
        <v>12442013.540000001</v>
      </c>
      <c r="Q6"/>
      <c r="R6"/>
    </row>
    <row r="7" spans="1:18" ht="27" customHeight="1">
      <c r="A7" s="2" t="s">
        <v>4</v>
      </c>
      <c r="B7" s="19">
        <v>-139468.43</v>
      </c>
      <c r="C7" s="19">
        <v>-109220.70000000001</v>
      </c>
      <c r="D7" s="19">
        <v>-173469.6100000001</v>
      </c>
      <c r="E7" s="19">
        <v>-94730.04000000001</v>
      </c>
      <c r="F7" s="19">
        <v>-80040.67</v>
      </c>
      <c r="G7" s="19">
        <v>-131893.03</v>
      </c>
      <c r="H7" s="19">
        <v>-44536.54000000002</v>
      </c>
      <c r="I7" s="19">
        <v>-117754.39000000001</v>
      </c>
      <c r="J7" s="19">
        <v>-29623.21</v>
      </c>
      <c r="K7" s="8">
        <f>SUM(B7:J7)</f>
        <v>-920736.6200000002</v>
      </c>
      <c r="Q7"/>
      <c r="R7"/>
    </row>
    <row r="8" spans="1:11" ht="27" customHeight="1">
      <c r="A8" s="6" t="s">
        <v>5</v>
      </c>
      <c r="B8" s="7">
        <f>B6+B7</f>
        <v>1537336.28</v>
      </c>
      <c r="C8" s="7">
        <f aca="true" t="shared" si="0" ref="C8:J8">C6+C7</f>
        <v>1479992.27</v>
      </c>
      <c r="D8" s="7">
        <f t="shared" si="0"/>
        <v>1790042.0399999998</v>
      </c>
      <c r="E8" s="7">
        <f t="shared" si="0"/>
        <v>1106126.8099999998</v>
      </c>
      <c r="F8" s="7">
        <f t="shared" si="0"/>
        <v>1134454.3800000004</v>
      </c>
      <c r="G8" s="7">
        <f t="shared" si="0"/>
        <v>1187970.3699999999</v>
      </c>
      <c r="H8" s="7">
        <f t="shared" si="0"/>
        <v>1159559.0899999999</v>
      </c>
      <c r="I8" s="7">
        <f t="shared" si="0"/>
        <v>1572963.7000000002</v>
      </c>
      <c r="J8" s="7">
        <f t="shared" si="0"/>
        <v>552831.9800000001</v>
      </c>
      <c r="K8" s="7">
        <f>+K7+K6</f>
        <v>11521276.92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776030.86</v>
      </c>
      <c r="C13" s="10">
        <v>517540.12</v>
      </c>
      <c r="D13" s="10">
        <v>1631496.81</v>
      </c>
      <c r="E13" s="10">
        <v>1336064.23</v>
      </c>
      <c r="F13" s="10">
        <v>1421240.43</v>
      </c>
      <c r="G13" s="10">
        <v>851361.9800000001</v>
      </c>
      <c r="H13" s="10">
        <v>465067.45</v>
      </c>
      <c r="I13" s="10">
        <v>602836.23</v>
      </c>
      <c r="J13" s="10">
        <v>739200.4500000001</v>
      </c>
      <c r="K13" s="10">
        <v>929376.4400000001</v>
      </c>
      <c r="L13" s="10">
        <f>SUM(B13:K13)</f>
        <v>9270215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-479239.43000000005</v>
      </c>
      <c r="C14" s="8">
        <v>-37967.28</v>
      </c>
      <c r="D14" s="8">
        <v>-108977.85</v>
      </c>
      <c r="E14" s="8">
        <v>-122476.97</v>
      </c>
      <c r="F14" s="8">
        <v>-76417.4</v>
      </c>
      <c r="G14" s="8">
        <v>-65919.51000000001</v>
      </c>
      <c r="H14" s="8">
        <v>-37238.03999999999</v>
      </c>
      <c r="I14" s="8">
        <v>-39032.32</v>
      </c>
      <c r="J14" s="8">
        <v>-35481.97</v>
      </c>
      <c r="K14" s="8">
        <v>-74963.41</v>
      </c>
      <c r="L14" s="8">
        <f>SUM(B14:K14)</f>
        <v>-1077714.18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296791.42999999993</v>
      </c>
      <c r="C15" s="7">
        <f aca="true" t="shared" si="1" ref="C15:K15">C13+C14</f>
        <v>479572.83999999997</v>
      </c>
      <c r="D15" s="7">
        <f t="shared" si="1"/>
        <v>1522518.96</v>
      </c>
      <c r="E15" s="7">
        <f t="shared" si="1"/>
        <v>1213587.26</v>
      </c>
      <c r="F15" s="7">
        <f t="shared" si="1"/>
        <v>1344823.03</v>
      </c>
      <c r="G15" s="7">
        <f t="shared" si="1"/>
        <v>785442.4700000001</v>
      </c>
      <c r="H15" s="7">
        <f t="shared" si="1"/>
        <v>427829.41000000003</v>
      </c>
      <c r="I15" s="7">
        <f t="shared" si="1"/>
        <v>563803.91</v>
      </c>
      <c r="J15" s="7">
        <f t="shared" si="1"/>
        <v>703718.4800000001</v>
      </c>
      <c r="K15" s="7">
        <f t="shared" si="1"/>
        <v>854413.03</v>
      </c>
      <c r="L15" s="7">
        <f>+L13+L14</f>
        <v>8192500.82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1458002.1299999997</v>
      </c>
      <c r="C20" s="10">
        <v>1070624.6099999999</v>
      </c>
      <c r="D20" s="10">
        <v>904573.5199999999</v>
      </c>
      <c r="E20" s="10">
        <v>292350.53</v>
      </c>
      <c r="F20" s="10">
        <v>964532.48</v>
      </c>
      <c r="G20" s="10">
        <v>1392805.72</v>
      </c>
      <c r="H20" s="10">
        <v>243122.04</v>
      </c>
      <c r="I20" s="10">
        <v>1062559.8299999998</v>
      </c>
      <c r="J20" s="10">
        <v>952099.4500000001</v>
      </c>
      <c r="K20" s="10">
        <v>1229960.56</v>
      </c>
      <c r="L20" s="10">
        <v>1123701.2499999998</v>
      </c>
      <c r="M20" s="10">
        <v>625671.3900000001</v>
      </c>
      <c r="N20" s="10">
        <v>326186.85000000003</v>
      </c>
      <c r="O20" s="10">
        <f>SUM(B20:N20)</f>
        <v>11646190.36</v>
      </c>
    </row>
    <row r="21" spans="1:15" ht="27" customHeight="1">
      <c r="A21" s="2" t="s">
        <v>4</v>
      </c>
      <c r="B21" s="8">
        <v>-93536.34</v>
      </c>
      <c r="C21" s="8">
        <v>-81223.09</v>
      </c>
      <c r="D21" s="8">
        <v>-73398.05</v>
      </c>
      <c r="E21" s="8">
        <v>-26765.8</v>
      </c>
      <c r="F21" s="8">
        <v>-66419.51000000005</v>
      </c>
      <c r="G21" s="8">
        <v>-75322.03</v>
      </c>
      <c r="H21" s="8">
        <v>-23028.360000000015</v>
      </c>
      <c r="I21" s="8">
        <v>-74772.14</v>
      </c>
      <c r="J21" s="8">
        <v>-77864.56999999999</v>
      </c>
      <c r="K21" s="8">
        <v>-44590.39</v>
      </c>
      <c r="L21" s="8">
        <v>-37436.56</v>
      </c>
      <c r="M21" s="8">
        <v>-38973.68</v>
      </c>
      <c r="N21" s="8">
        <v>-22695.94</v>
      </c>
      <c r="O21" s="8">
        <f>SUM(B21:N21)</f>
        <v>-736026.4600000001</v>
      </c>
    </row>
    <row r="22" spans="1:15" ht="27" customHeight="1">
      <c r="A22" s="6" t="s">
        <v>5</v>
      </c>
      <c r="B22" s="7">
        <f>+B20+B21</f>
        <v>1364465.7899999996</v>
      </c>
      <c r="C22" s="7">
        <f>+C20+C21</f>
        <v>989401.5199999999</v>
      </c>
      <c r="D22" s="7">
        <f aca="true" t="shared" si="2" ref="D22:O22">+D20+D21</f>
        <v>831175.4699999999</v>
      </c>
      <c r="E22" s="7">
        <f t="shared" si="2"/>
        <v>265584.73000000004</v>
      </c>
      <c r="F22" s="7">
        <f t="shared" si="2"/>
        <v>898112.97</v>
      </c>
      <c r="G22" s="7">
        <f t="shared" si="2"/>
        <v>1317483.69</v>
      </c>
      <c r="H22" s="7">
        <f t="shared" si="2"/>
        <v>220093.68</v>
      </c>
      <c r="I22" s="7">
        <f t="shared" si="2"/>
        <v>987787.6899999998</v>
      </c>
      <c r="J22" s="7">
        <f t="shared" si="2"/>
        <v>874234.8800000001</v>
      </c>
      <c r="K22" s="7">
        <f t="shared" si="2"/>
        <v>1185370.1700000002</v>
      </c>
      <c r="L22" s="7">
        <f t="shared" si="2"/>
        <v>1086264.6899999997</v>
      </c>
      <c r="M22" s="7">
        <f t="shared" si="2"/>
        <v>586697.7100000001</v>
      </c>
      <c r="N22" s="7">
        <f t="shared" si="2"/>
        <v>303490.91000000003</v>
      </c>
      <c r="O22" s="7">
        <f t="shared" si="2"/>
        <v>10910163.899999999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2022-07-04T11:53:51Z</dcterms:modified>
  <cp:category/>
  <cp:version/>
  <cp:contentType/>
  <cp:contentStatus/>
</cp:coreProperties>
</file>