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<sst xmlns="http://schemas.openxmlformats.org/spreadsheetml/2006/main" count="81" uniqueCount="63">
  <si>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</si>
  <si>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</si>
  <si>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</si>
  <si>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</si>
  <si>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</si>
  <si>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</si>
  <si>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</si>
  <si>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</si>
  <si>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</si>
  <si>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</si>
  <si>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</si>
  <si>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</si>
  <si>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</si>
  <si>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</si>
  <si>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</si>
  <si>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</si>
  <si>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</si>
  <si>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</si>
  <si>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</si>
  <si>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</si>
  <si>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</si>
  <si>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</si>
  <si>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</si>
  <si>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</si>
  <si>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</si>
  <si>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</si>
  <si>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</si>
  <si>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</si>
  <si>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</si>
  <si>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</si>
  <si>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</si>
  <si>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</si>
  <si>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</si>
  <si>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</si>
  <si>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</si>
  <si>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</si>
  <si>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</si>
  <si>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</si>
  <si>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</si>
  <si>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</si>
  <si>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</si>
  <si>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</si>
  <si>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</si>
  <si>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</si>
  <si>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</si>
  <si>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</si>
  <si>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</si>
  <si>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</si>
  <si>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</si>
  <si>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</si>
  <si>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</si>
  <si>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</si>
  <si>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</si>
  <si>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</si>
  <si>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</si>
  <si>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</si>
  <si>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</si>
  <si>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</si>
  <si>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</si>
  <si>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</si>
  <si>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</si>
  <si>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</si>
  <si>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23/06/22 - VENCIMENTO 30/06/22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</si>
</sst>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1695420.08</v>
      </c>
      <c r="C6" s="10">
        <v>1609890.6</v>
      </c>
      <c r="D6" s="10">
        <v>1982369.6300000001</v>
      </c>
      <c r="E6" s="10">
        <v>1212819.8399999999</v>
      </c>
      <c r="F6" s="10">
        <v>1231839.1000000003</v>
      </c>
      <c r="G6" s="10">
        <v>1345359.09</v>
      </c>
      <c r="H6" s="10">
        <v>1219512.94</v>
      </c>
      <c r="I6" s="10">
        <v>1702464.52</v>
      </c>
      <c r="J6" s="10">
        <v>585798.26</v>
      </c>
      <c r="K6" s="10">
        <f>SUM(B6:J6)</f>
        <v>12585474.06</v>
      </c>
      <c r="Q6"/>
      <c r="R6"/>
    </row>
    <row r="7" spans="1:18" ht="27" customHeight="1">
      <c r="A7" s="2" t="s">
        <v>4</v>
      </c>
      <c r="B7" s="19">
        <v>95376.21000000002</v>
      </c>
      <c r="C7" s="19">
        <v>15509.919999999984</v>
      </c>
      <c r="D7" s="19">
        <v>110910.13999999996</v>
      </c>
      <c r="E7" s="19">
        <v>-558628.45</v>
      </c>
      <c r="F7" s="19">
        <v>52549.27</v>
      </c>
      <c r="G7" s="19">
        <v>-4581.530000000013</v>
      </c>
      <c r="H7" s="19">
        <v>-5520.380000000005</v>
      </c>
      <c r="I7" s="19">
        <v>-17080.810000000012</v>
      </c>
      <c r="J7" s="19">
        <v>14850.659999999996</v>
      </c>
      <c r="K7" s="8">
        <f>SUM(B7:J7)</f>
        <v>-296614.97000000003</v>
      </c>
      <c r="Q7"/>
      <c r="R7"/>
    </row>
    <row r="8" spans="1:11" ht="27" customHeight="1">
      <c r="A8" s="6" t="s">
        <v>5</v>
      </c>
      <c r="B8" s="7">
        <f>B6+B7</f>
        <v>1790796.29</v>
      </c>
      <c r="C8" s="7">
        <f aca="true" t="shared" si="0" ref="C8:J8">C6+C7</f>
        <v>1625400.52</v>
      </c>
      <c r="D8" s="7">
        <f t="shared" si="0"/>
        <v>2093279.77</v>
      </c>
      <c r="E8" s="7">
        <f t="shared" si="0"/>
        <v>654191.3899999999</v>
      </c>
      <c r="F8" s="7">
        <f t="shared" si="0"/>
        <v>1284388.3700000003</v>
      </c>
      <c r="G8" s="7">
        <f t="shared" si="0"/>
        <v>1340777.56</v>
      </c>
      <c r="H8" s="7">
        <f t="shared" si="0"/>
        <v>1213992.56</v>
      </c>
      <c r="I8" s="7">
        <f t="shared" si="0"/>
        <v>1685383.71</v>
      </c>
      <c r="J8" s="7">
        <f t="shared" si="0"/>
        <v>600648.92</v>
      </c>
      <c r="K8" s="7">
        <f>+K7+K6</f>
        <v>12288859.09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786220.12</v>
      </c>
      <c r="C13" s="10">
        <v>524390.06</v>
      </c>
      <c r="D13" s="10">
        <v>1663948.2099999997</v>
      </c>
      <c r="E13" s="10">
        <v>1345723.26</v>
      </c>
      <c r="F13" s="10">
        <v>1441099.2999999998</v>
      </c>
      <c r="G13" s="10">
        <v>865797.3299999998</v>
      </c>
      <c r="H13" s="10">
        <v>471418.7</v>
      </c>
      <c r="I13" s="10">
        <v>612240.8099999999</v>
      </c>
      <c r="J13" s="10">
        <v>748483.53</v>
      </c>
      <c r="K13" s="10">
        <v>935052.48</v>
      </c>
      <c r="L13" s="10">
        <f>SUM(B13:K13)</f>
        <v>9394373.799999999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-74642.81999999998</v>
      </c>
      <c r="C14" s="8">
        <v>117540.43000000002</v>
      </c>
      <c r="D14" s="8">
        <v>346961.23</v>
      </c>
      <c r="E14" s="8">
        <v>220845.82000000004</v>
      </c>
      <c r="F14" s="8">
        <v>111156.49</v>
      </c>
      <c r="G14" s="8">
        <v>-435708.36999999994</v>
      </c>
      <c r="H14" s="8">
        <v>24116.86</v>
      </c>
      <c r="I14" s="8">
        <v>-26499.329999999998</v>
      </c>
      <c r="J14" s="8">
        <v>135773.9</v>
      </c>
      <c r="K14" s="8">
        <v>209911.96</v>
      </c>
      <c r="L14" s="8">
        <f>SUM(B14:K14)</f>
        <v>629456.17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711577.3</v>
      </c>
      <c r="C15" s="7">
        <f aca="true" t="shared" si="1" ref="C15:K15">C13+C14</f>
        <v>641930.4900000001</v>
      </c>
      <c r="D15" s="7">
        <f t="shared" si="1"/>
        <v>2010909.4399999997</v>
      </c>
      <c r="E15" s="7">
        <f t="shared" si="1"/>
        <v>1566569.08</v>
      </c>
      <c r="F15" s="7">
        <f t="shared" si="1"/>
        <v>1552255.7899999998</v>
      </c>
      <c r="G15" s="7">
        <f t="shared" si="1"/>
        <v>430088.9599999999</v>
      </c>
      <c r="H15" s="7">
        <f t="shared" si="1"/>
        <v>495535.56</v>
      </c>
      <c r="I15" s="7">
        <f t="shared" si="1"/>
        <v>585741.48</v>
      </c>
      <c r="J15" s="7">
        <f t="shared" si="1"/>
        <v>884257.43</v>
      </c>
      <c r="K15" s="7">
        <f t="shared" si="1"/>
        <v>1144964.44</v>
      </c>
      <c r="L15" s="7">
        <f>+L13+L14</f>
        <v>10023829.969999999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1472752.2999999996</v>
      </c>
      <c r="C20" s="10">
        <v>1078443.13</v>
      </c>
      <c r="D20" s="10">
        <v>912885.48</v>
      </c>
      <c r="E20" s="10">
        <v>290627.44000000006</v>
      </c>
      <c r="F20" s="10">
        <v>974750</v>
      </c>
      <c r="G20" s="10">
        <v>1408220.4100000001</v>
      </c>
      <c r="H20" s="10">
        <v>248286.64999999997</v>
      </c>
      <c r="I20" s="10">
        <v>1081130.97</v>
      </c>
      <c r="J20" s="10">
        <v>954500.9500000001</v>
      </c>
      <c r="K20" s="10">
        <v>1245947.64</v>
      </c>
      <c r="L20" s="10">
        <v>1138834.9499999997</v>
      </c>
      <c r="M20" s="10">
        <v>635836.7100000001</v>
      </c>
      <c r="N20" s="10">
        <v>330344.94</v>
      </c>
      <c r="O20" s="10">
        <f>SUM(B20:N20)</f>
        <v>11772561.57</v>
      </c>
    </row>
    <row r="21" spans="1:15" ht="27" customHeight="1">
      <c r="A21" s="2" t="s">
        <v>4</v>
      </c>
      <c r="B21" s="8">
        <v>36517.37</v>
      </c>
      <c r="C21" s="8">
        <v>7858.980000000003</v>
      </c>
      <c r="D21" s="8">
        <v>-29423.539999999994</v>
      </c>
      <c r="E21" s="8">
        <v>8066.519999999999</v>
      </c>
      <c r="F21" s="8">
        <v>-1949.1100000000079</v>
      </c>
      <c r="G21" s="8">
        <v>13989.260000000002</v>
      </c>
      <c r="H21" s="8">
        <v>-9126.58</v>
      </c>
      <c r="I21" s="8">
        <v>-26463.439999999988</v>
      </c>
      <c r="J21" s="8">
        <v>-20948.89</v>
      </c>
      <c r="K21" s="8">
        <v>-1125.6200000000026</v>
      </c>
      <c r="L21" s="8">
        <v>19694.990000000005</v>
      </c>
      <c r="M21" s="8">
        <v>8653.380000000001</v>
      </c>
      <c r="N21" s="8">
        <v>-963.5499999999993</v>
      </c>
      <c r="O21" s="8">
        <f>SUM(B21:N21)</f>
        <v>4779.770000000019</v>
      </c>
    </row>
    <row r="22" spans="1:15" ht="27" customHeight="1">
      <c r="A22" s="6" t="s">
        <v>5</v>
      </c>
      <c r="B22" s="7">
        <f>+B20+B21</f>
        <v>1509269.6699999997</v>
      </c>
      <c r="C22" s="7">
        <f>+C20+C21</f>
        <v>1086302.1099999999</v>
      </c>
      <c r="D22" s="7">
        <f aca="true" t="shared" si="2" ref="D22:O22">+D20+D21</f>
        <v>883461.94</v>
      </c>
      <c r="E22" s="7">
        <f t="shared" si="2"/>
        <v>298693.9600000001</v>
      </c>
      <c r="F22" s="7">
        <f t="shared" si="2"/>
        <v>972800.89</v>
      </c>
      <c r="G22" s="7">
        <f t="shared" si="2"/>
        <v>1422209.6700000002</v>
      </c>
      <c r="H22" s="7">
        <f t="shared" si="2"/>
        <v>239160.06999999998</v>
      </c>
      <c r="I22" s="7">
        <f t="shared" si="2"/>
        <v>1054667.53</v>
      </c>
      <c r="J22" s="7">
        <f t="shared" si="2"/>
        <v>933552.06</v>
      </c>
      <c r="K22" s="7">
        <f t="shared" si="2"/>
        <v>1244822.0199999998</v>
      </c>
      <c r="L22" s="7">
        <f t="shared" si="2"/>
        <v>1158529.9399999997</v>
      </c>
      <c r="M22" s="7">
        <f t="shared" si="2"/>
        <v>644490.0900000001</v>
      </c>
      <c r="N22" s="7">
        <f t="shared" si="2"/>
        <v>329381.39</v>
      </c>
      <c r="O22" s="7">
        <f t="shared" si="2"/>
        <v>11777341.34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2022-06-30T14:09:43Z</dcterms:modified>
  <cp:category/>
  <cp:version/>
  <cp:contentType/>
  <cp:contentStatus/>
</cp:coreProperties>
</file>