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<sst xmlns="http://schemas.openxmlformats.org/spreadsheetml/2006/main" count="81" uniqueCount="63">
  <si>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</si>
  <si>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</si>
  <si>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</si>
  <si>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</si>
  <si>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</si>
  <si>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</si>
  <si>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</si>
  <si>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</si>
  <si>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</si>
  <si>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</si>
  <si>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</si>
  <si>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</si>
  <si>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</si>
  <si>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</si>
  <si>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</si>
  <si>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</si>
  <si>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</si>
  <si>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</si>
  <si>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</si>
  <si>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</si>
  <si>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</si>
  <si>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</si>
  <si>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</si>
  <si>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</si>
  <si>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</si>
  <si>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</si>
  <si>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</si>
  <si>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</si>
  <si>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</si>
  <si>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</si>
  <si>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</si>
  <si>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</si>
  <si>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</si>
  <si>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</si>
  <si>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</si>
  <si>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</si>
  <si>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</si>
  <si>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</si>
  <si>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</si>
  <si>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</si>
  <si>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</si>
  <si>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</si>
  <si>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</si>
  <si>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</si>
  <si>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</si>
  <si>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</si>
  <si>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</si>
  <si>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</si>
  <si>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</si>
  <si>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</si>
  <si>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</si>
  <si>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</si>
  <si>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</si>
  <si>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</si>
  <si>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</si>
  <si>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</si>
  <si>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</si>
  <si>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</si>
  <si>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</si>
  <si>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</si>
  <si>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</si>
  <si>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</si>
  <si>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21/06/22 - VENCIMENTO 28/06/22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</si>
</sst>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1697545.02</v>
      </c>
      <c r="C6" s="10">
        <v>1615619.7199999997</v>
      </c>
      <c r="D6" s="10">
        <v>1988882.45</v>
      </c>
      <c r="E6" s="10">
        <v>1225402.55</v>
      </c>
      <c r="F6" s="10">
        <v>1230245.1700000002</v>
      </c>
      <c r="G6" s="10">
        <v>1344002.4999999998</v>
      </c>
      <c r="H6" s="10">
        <v>1216775.8499999996</v>
      </c>
      <c r="I6" s="10">
        <v>1702120.8599999999</v>
      </c>
      <c r="J6" s="10">
        <v>588521.9200000002</v>
      </c>
      <c r="K6" s="10">
        <f>SUM(B6:J6)</f>
        <v>12609116.039999997</v>
      </c>
      <c r="Q6"/>
      <c r="R6"/>
    </row>
    <row r="7" spans="1:18" ht="27" customHeight="1">
      <c r="A7" s="2" t="s">
        <v>4</v>
      </c>
      <c r="B7" s="19">
        <v>-216098.21999999997</v>
      </c>
      <c r="C7" s="19">
        <v>-95454.33</v>
      </c>
      <c r="D7" s="19">
        <v>1145396.81</v>
      </c>
      <c r="E7" s="19">
        <v>-936185.7100000001</v>
      </c>
      <c r="F7" s="19">
        <v>-65239.06</v>
      </c>
      <c r="G7" s="19">
        <v>-196926.56999999998</v>
      </c>
      <c r="H7" s="19">
        <v>841443.7699999999</v>
      </c>
      <c r="I7" s="19">
        <v>-123552.44999999998</v>
      </c>
      <c r="J7" s="19">
        <v>-39878.68</v>
      </c>
      <c r="K7" s="8">
        <f>SUM(B7:J7)</f>
        <v>313505.5599999999</v>
      </c>
      <c r="Q7"/>
      <c r="R7"/>
    </row>
    <row r="8" spans="1:11" ht="27" customHeight="1">
      <c r="A8" s="6" t="s">
        <v>5</v>
      </c>
      <c r="B8" s="7">
        <f>B6+B7</f>
        <v>1481446.8</v>
      </c>
      <c r="C8" s="7">
        <f aca="true" t="shared" si="0" ref="C8:J8">C6+C7</f>
        <v>1520165.3899999997</v>
      </c>
      <c r="D8" s="7">
        <f t="shared" si="0"/>
        <v>3134279.26</v>
      </c>
      <c r="E8" s="7">
        <f t="shared" si="0"/>
        <v>289216.83999999997</v>
      </c>
      <c r="F8" s="7">
        <f t="shared" si="0"/>
        <v>1165006.11</v>
      </c>
      <c r="G8" s="7">
        <f t="shared" si="0"/>
        <v>1147075.9299999997</v>
      </c>
      <c r="H8" s="7">
        <f t="shared" si="0"/>
        <v>2058219.6199999996</v>
      </c>
      <c r="I8" s="7">
        <f t="shared" si="0"/>
        <v>1578568.41</v>
      </c>
      <c r="J8" s="7">
        <f t="shared" si="0"/>
        <v>548643.2400000001</v>
      </c>
      <c r="K8" s="7">
        <f>+K7+K6</f>
        <v>12922621.599999998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782123.5399999998</v>
      </c>
      <c r="C13" s="10">
        <v>523747.9</v>
      </c>
      <c r="D13" s="10">
        <v>1666256.18</v>
      </c>
      <c r="E13" s="10">
        <v>1350927.89</v>
      </c>
      <c r="F13" s="10">
        <v>1439762.3800000001</v>
      </c>
      <c r="G13" s="10">
        <v>865327.54</v>
      </c>
      <c r="H13" s="10">
        <v>471361.29</v>
      </c>
      <c r="I13" s="10">
        <v>610800.72</v>
      </c>
      <c r="J13" s="10">
        <v>747184.52</v>
      </c>
      <c r="K13" s="10">
        <v>933231.0499999999</v>
      </c>
      <c r="L13" s="10">
        <f>SUM(B13:K13)</f>
        <v>9390723.01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-128408.38</v>
      </c>
      <c r="C14" s="8">
        <v>-30710.489999999998</v>
      </c>
      <c r="D14" s="8">
        <v>-95192.08</v>
      </c>
      <c r="E14" s="8">
        <v>832178.8299999998</v>
      </c>
      <c r="F14" s="8">
        <v>-56436.75</v>
      </c>
      <c r="G14" s="8">
        <v>-632177.5</v>
      </c>
      <c r="H14" s="8">
        <v>-32358.26</v>
      </c>
      <c r="I14" s="8">
        <v>-44669.13</v>
      </c>
      <c r="J14" s="8">
        <v>-35991.350000000006</v>
      </c>
      <c r="K14" s="8">
        <v>-57510.270000000004</v>
      </c>
      <c r="L14" s="8">
        <f>SUM(B14:K14)</f>
        <v>-281275.3800000001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653715.1599999998</v>
      </c>
      <c r="C15" s="7">
        <f aca="true" t="shared" si="1" ref="C15:K15">C13+C14</f>
        <v>493037.41000000003</v>
      </c>
      <c r="D15" s="7">
        <f t="shared" si="1"/>
        <v>1571064.0999999999</v>
      </c>
      <c r="E15" s="7">
        <f t="shared" si="1"/>
        <v>2183106.7199999997</v>
      </c>
      <c r="F15" s="7">
        <f t="shared" si="1"/>
        <v>1383325.6300000001</v>
      </c>
      <c r="G15" s="7">
        <f t="shared" si="1"/>
        <v>233150.04000000004</v>
      </c>
      <c r="H15" s="7">
        <f t="shared" si="1"/>
        <v>439003.02999999997</v>
      </c>
      <c r="I15" s="7">
        <f t="shared" si="1"/>
        <v>566131.59</v>
      </c>
      <c r="J15" s="7">
        <f t="shared" si="1"/>
        <v>711193.17</v>
      </c>
      <c r="K15" s="7">
        <f t="shared" si="1"/>
        <v>875720.7799999999</v>
      </c>
      <c r="L15" s="7">
        <f>+L13+L14</f>
        <v>9109447.629999999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1473612.0199999998</v>
      </c>
      <c r="C20" s="10">
        <v>1073428.85</v>
      </c>
      <c r="D20" s="10">
        <v>909247.5199999999</v>
      </c>
      <c r="E20" s="10">
        <v>287589.19</v>
      </c>
      <c r="F20" s="10">
        <v>971640.4499999998</v>
      </c>
      <c r="G20" s="10">
        <v>1403307.3</v>
      </c>
      <c r="H20" s="10">
        <v>249927.18</v>
      </c>
      <c r="I20" s="10">
        <v>1077560.9</v>
      </c>
      <c r="J20" s="10">
        <v>945886.1100000001</v>
      </c>
      <c r="K20" s="10">
        <v>1247241.85</v>
      </c>
      <c r="L20" s="10">
        <v>1137108.7599999998</v>
      </c>
      <c r="M20" s="10">
        <v>641073.4400000002</v>
      </c>
      <c r="N20" s="10">
        <v>330026.33999999997</v>
      </c>
      <c r="O20" s="10">
        <f>SUM(B20:N20)</f>
        <v>11747649.909999998</v>
      </c>
    </row>
    <row r="21" spans="1:15" ht="27" customHeight="1">
      <c r="A21" s="2" t="s">
        <v>4</v>
      </c>
      <c r="B21" s="8">
        <v>1007808.1600000001</v>
      </c>
      <c r="C21" s="8">
        <v>709620.66</v>
      </c>
      <c r="D21" s="8">
        <v>614021.08</v>
      </c>
      <c r="E21" s="8">
        <v>3722.819999999998</v>
      </c>
      <c r="F21" s="8">
        <v>713493.8999999999</v>
      </c>
      <c r="G21" s="8">
        <v>-55664.29999999999</v>
      </c>
      <c r="H21" s="8">
        <v>144558.22</v>
      </c>
      <c r="I21" s="8">
        <v>769917.7300000001</v>
      </c>
      <c r="J21" s="8">
        <v>-194441.25999999995</v>
      </c>
      <c r="K21" s="8">
        <v>924997.1600000003</v>
      </c>
      <c r="L21" s="8">
        <v>861048.98</v>
      </c>
      <c r="M21" s="8">
        <v>-26483.14</v>
      </c>
      <c r="N21" s="8">
        <v>-29009.7</v>
      </c>
      <c r="O21" s="8">
        <f>SUM(B21:N21)</f>
        <v>5443590.3100000005</v>
      </c>
    </row>
    <row r="22" spans="1:15" ht="27" customHeight="1">
      <c r="A22" s="6" t="s">
        <v>5</v>
      </c>
      <c r="B22" s="7">
        <f>+B20+B21</f>
        <v>2481420.1799999997</v>
      </c>
      <c r="C22" s="7">
        <f>+C20+C21</f>
        <v>1783049.5100000002</v>
      </c>
      <c r="D22" s="7">
        <f aca="true" t="shared" si="2" ref="D22:O22">+D20+D21</f>
        <v>1523268.5999999999</v>
      </c>
      <c r="E22" s="7">
        <f t="shared" si="2"/>
        <v>291312.01</v>
      </c>
      <c r="F22" s="7">
        <f t="shared" si="2"/>
        <v>1685134.3499999996</v>
      </c>
      <c r="G22" s="7">
        <f t="shared" si="2"/>
        <v>1347643</v>
      </c>
      <c r="H22" s="7">
        <f t="shared" si="2"/>
        <v>394485.4</v>
      </c>
      <c r="I22" s="7">
        <f t="shared" si="2"/>
        <v>1847478.63</v>
      </c>
      <c r="J22" s="7">
        <f t="shared" si="2"/>
        <v>751444.8500000001</v>
      </c>
      <c r="K22" s="7">
        <f t="shared" si="2"/>
        <v>2172239.0100000002</v>
      </c>
      <c r="L22" s="7">
        <f t="shared" si="2"/>
        <v>1998157.7399999998</v>
      </c>
      <c r="M22" s="7">
        <f t="shared" si="2"/>
        <v>614590.3000000002</v>
      </c>
      <c r="N22" s="7">
        <f t="shared" si="2"/>
        <v>301016.63999999996</v>
      </c>
      <c r="O22" s="7">
        <f t="shared" si="2"/>
        <v>17191240.22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2022-06-28T20:32:14Z</dcterms:modified>
  <cp:category/>
  <cp:version/>
  <cp:contentType/>
  <cp:contentStatus/>
</cp:coreProperties>
</file>