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<sst xmlns="http://schemas.openxmlformats.org/spreadsheetml/2006/main" count="81" uniqueCount="63">
  <si>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</si>
  <si>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</si>
  <si>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</si>
  <si>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</si>
  <si>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</si>
  <si>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</si>
  <si>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</si>
  <si>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</si>
  <si>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</si>
  <si>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</si>
  <si>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</si>
  <si>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</si>
  <si>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</si>
  <si>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</si>
  <si>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</si>
  <si>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</si>
  <si>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</si>
  <si>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</si>
  <si>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</si>
  <si>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</si>
  <si>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</si>
  <si>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</si>
  <si>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</si>
  <si>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</si>
  <si>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</si>
  <si>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</si>
  <si>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</si>
  <si>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</si>
  <si>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</si>
  <si>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</si>
  <si>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</si>
  <si>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</si>
  <si>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</si>
  <si>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</si>
  <si>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</si>
  <si>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</si>
  <si>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</si>
  <si>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</si>
  <si>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</si>
  <si>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</si>
  <si>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</si>
  <si>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</si>
  <si>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</si>
  <si>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</si>
  <si>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</si>
  <si>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</si>
  <si>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</si>
  <si>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</si>
  <si>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</si>
  <si>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</si>
  <si>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</si>
  <si>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</si>
  <si>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</si>
  <si>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</si>
  <si>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</si>
  <si>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</si>
  <si>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</si>
  <si>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</si>
  <si>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</si>
  <si>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</si>
  <si>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</si>
  <si>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</si>
  <si>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19/06/22 - VENCIMENTO 24/06/22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</si>
</sst>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535269.87</v>
      </c>
      <c r="C6" s="10">
        <v>467926.04</v>
      </c>
      <c r="D6" s="10">
        <v>651860.59</v>
      </c>
      <c r="E6" s="10">
        <v>351727.26</v>
      </c>
      <c r="F6" s="10">
        <v>448898.55</v>
      </c>
      <c r="G6" s="10">
        <v>479492.13999999996</v>
      </c>
      <c r="H6" s="10">
        <v>446900.9</v>
      </c>
      <c r="I6" s="10">
        <v>606121.6900000001</v>
      </c>
      <c r="J6" s="10">
        <v>152553.55</v>
      </c>
      <c r="K6" s="10">
        <f>SUM(B6:J6)</f>
        <v>4140750.59</v>
      </c>
      <c r="Q6"/>
      <c r="R6"/>
    </row>
    <row r="7" spans="1:18" ht="27" customHeight="1">
      <c r="A7" s="2" t="s">
        <v>4</v>
      </c>
      <c r="B7" s="19">
        <v>-39844.6</v>
      </c>
      <c r="C7" s="19">
        <v>-34637.97</v>
      </c>
      <c r="D7" s="19">
        <v>-463488.48000000004</v>
      </c>
      <c r="E7" s="19">
        <v>-230295.59</v>
      </c>
      <c r="F7" s="19">
        <v>-28832.46</v>
      </c>
      <c r="G7" s="19">
        <v>-20232.46</v>
      </c>
      <c r="H7" s="19">
        <v>-334333.72000000003</v>
      </c>
      <c r="I7" s="19">
        <v>-45030.14</v>
      </c>
      <c r="J7" s="19">
        <v>-12986.19</v>
      </c>
      <c r="K7" s="8">
        <f>SUM(B7:J7)</f>
        <v>-1209681.6099999999</v>
      </c>
      <c r="Q7"/>
      <c r="R7"/>
    </row>
    <row r="8" spans="1:11" ht="27" customHeight="1">
      <c r="A8" s="6" t="s">
        <v>5</v>
      </c>
      <c r="B8" s="7">
        <f>B6+B7</f>
        <v>495425.27</v>
      </c>
      <c r="C8" s="7">
        <f aca="true" t="shared" si="0" ref="C8:J8">C6+C7</f>
        <v>433288.06999999995</v>
      </c>
      <c r="D8" s="7">
        <f t="shared" si="0"/>
        <v>188372.10999999993</v>
      </c>
      <c r="E8" s="7">
        <f t="shared" si="0"/>
        <v>121431.67000000001</v>
      </c>
      <c r="F8" s="7">
        <f t="shared" si="0"/>
        <v>420066.08999999997</v>
      </c>
      <c r="G8" s="7">
        <f t="shared" si="0"/>
        <v>459259.67999999993</v>
      </c>
      <c r="H8" s="7">
        <f t="shared" si="0"/>
        <v>112567.18</v>
      </c>
      <c r="I8" s="7">
        <f t="shared" si="0"/>
        <v>561091.55</v>
      </c>
      <c r="J8" s="7">
        <f t="shared" si="0"/>
        <v>139567.36</v>
      </c>
      <c r="K8" s="7">
        <f>+K7+K6</f>
        <v>2931068.98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203399.03</v>
      </c>
      <c r="C13" s="10">
        <v>165946.40000000002</v>
      </c>
      <c r="D13" s="10">
        <v>572786.6300000001</v>
      </c>
      <c r="E13" s="10">
        <v>492242.87</v>
      </c>
      <c r="F13" s="10">
        <v>519399.72000000003</v>
      </c>
      <c r="G13" s="10">
        <v>239938.13000000003</v>
      </c>
      <c r="H13" s="10">
        <v>152304.65000000005</v>
      </c>
      <c r="I13" s="10">
        <v>198414.62</v>
      </c>
      <c r="J13" s="10">
        <v>176693.57000000004</v>
      </c>
      <c r="K13" s="10">
        <v>333655.18</v>
      </c>
      <c r="L13" s="10">
        <f>SUM(B13:K13)</f>
        <v>3054780.8000000003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-113751.88</v>
      </c>
      <c r="C14" s="8">
        <v>-11893.67</v>
      </c>
      <c r="D14" s="8">
        <v>-43196.82000000001</v>
      </c>
      <c r="E14" s="8">
        <v>-335454.94</v>
      </c>
      <c r="F14" s="8">
        <v>-35868.630000000005</v>
      </c>
      <c r="G14" s="8">
        <v>-160208.92</v>
      </c>
      <c r="H14" s="8">
        <v>-18493.75</v>
      </c>
      <c r="I14" s="8">
        <v>-11556.01</v>
      </c>
      <c r="J14" s="8">
        <v>-8756.56</v>
      </c>
      <c r="K14" s="8">
        <v>-24076.879999999997</v>
      </c>
      <c r="L14" s="8">
        <f>SUM(B14:K14)</f>
        <v>-763258.06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89647.15</v>
      </c>
      <c r="C15" s="7">
        <f aca="true" t="shared" si="1" ref="C15:K15">C13+C14</f>
        <v>154052.73</v>
      </c>
      <c r="D15" s="7">
        <f t="shared" si="1"/>
        <v>529589.81</v>
      </c>
      <c r="E15" s="7">
        <f t="shared" si="1"/>
        <v>156787.93</v>
      </c>
      <c r="F15" s="7">
        <f t="shared" si="1"/>
        <v>483531.09</v>
      </c>
      <c r="G15" s="7">
        <f t="shared" si="1"/>
        <v>79729.21000000002</v>
      </c>
      <c r="H15" s="7">
        <f t="shared" si="1"/>
        <v>133810.90000000005</v>
      </c>
      <c r="I15" s="7">
        <f t="shared" si="1"/>
        <v>186858.61</v>
      </c>
      <c r="J15" s="7">
        <f t="shared" si="1"/>
        <v>167937.01000000004</v>
      </c>
      <c r="K15" s="7">
        <f t="shared" si="1"/>
        <v>309578.3</v>
      </c>
      <c r="L15" s="7">
        <f>+L13+L14</f>
        <v>2291522.74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618859.38</v>
      </c>
      <c r="C20" s="10">
        <v>448581.2199999999</v>
      </c>
      <c r="D20" s="10">
        <v>426933.52999999997</v>
      </c>
      <c r="E20" s="10">
        <v>119185.45000000001</v>
      </c>
      <c r="F20" s="10">
        <v>422372.82</v>
      </c>
      <c r="G20" s="10">
        <v>535867.3800000001</v>
      </c>
      <c r="H20" s="10">
        <v>92997.80000000003</v>
      </c>
      <c r="I20" s="10">
        <v>404862.04999999993</v>
      </c>
      <c r="J20" s="10">
        <v>391186.88</v>
      </c>
      <c r="K20" s="10">
        <v>529827.14</v>
      </c>
      <c r="L20" s="10">
        <v>477289.8400000001</v>
      </c>
      <c r="M20" s="10">
        <v>243833.49999999997</v>
      </c>
      <c r="N20" s="10">
        <v>113467.43000000001</v>
      </c>
      <c r="O20" s="10">
        <f>SUM(B20:N20)</f>
        <v>4825264.42</v>
      </c>
    </row>
    <row r="21" spans="1:15" ht="27" customHeight="1">
      <c r="A21" s="2" t="s">
        <v>4</v>
      </c>
      <c r="B21" s="8">
        <v>-409162.5</v>
      </c>
      <c r="C21" s="8">
        <v>-309726.67</v>
      </c>
      <c r="D21" s="8">
        <v>-274482.6</v>
      </c>
      <c r="E21" s="8">
        <v>-5976.1</v>
      </c>
      <c r="F21" s="8">
        <v>-277749.4</v>
      </c>
      <c r="G21" s="8">
        <v>-34224.61</v>
      </c>
      <c r="H21" s="8">
        <v>-56404.439999999995</v>
      </c>
      <c r="I21" s="8">
        <v>-269729.22000000003</v>
      </c>
      <c r="J21" s="8">
        <v>-29289.39</v>
      </c>
      <c r="K21" s="8">
        <v>-388765.93</v>
      </c>
      <c r="L21" s="8">
        <v>-336910.3</v>
      </c>
      <c r="M21" s="8">
        <v>-11483.13</v>
      </c>
      <c r="N21" s="8">
        <v>-7323.36</v>
      </c>
      <c r="O21" s="8">
        <f>SUM(B21:N21)</f>
        <v>-2411227.6499999994</v>
      </c>
    </row>
    <row r="22" spans="1:15" ht="27" customHeight="1">
      <c r="A22" s="6" t="s">
        <v>5</v>
      </c>
      <c r="B22" s="7">
        <f>+B20+B21</f>
        <v>209696.88</v>
      </c>
      <c r="C22" s="7">
        <f>+C20+C21</f>
        <v>138854.54999999993</v>
      </c>
      <c r="D22" s="7">
        <f aca="true" t="shared" si="2" ref="D22:O22">+D20+D21</f>
        <v>152450.93</v>
      </c>
      <c r="E22" s="7">
        <f t="shared" si="2"/>
        <v>113209.35</v>
      </c>
      <c r="F22" s="7">
        <f t="shared" si="2"/>
        <v>144623.41999999998</v>
      </c>
      <c r="G22" s="7">
        <f t="shared" si="2"/>
        <v>501642.77000000014</v>
      </c>
      <c r="H22" s="7">
        <f t="shared" si="2"/>
        <v>36593.36000000004</v>
      </c>
      <c r="I22" s="7">
        <f t="shared" si="2"/>
        <v>135132.8299999999</v>
      </c>
      <c r="J22" s="7">
        <f t="shared" si="2"/>
        <v>361897.49</v>
      </c>
      <c r="K22" s="7">
        <f t="shared" si="2"/>
        <v>141061.21000000002</v>
      </c>
      <c r="L22" s="7">
        <f t="shared" si="2"/>
        <v>140379.5400000001</v>
      </c>
      <c r="M22" s="7">
        <f t="shared" si="2"/>
        <v>232350.36999999997</v>
      </c>
      <c r="N22" s="7">
        <f t="shared" si="2"/>
        <v>106144.07</v>
      </c>
      <c r="O22" s="7">
        <f t="shared" si="2"/>
        <v>2414036.7700000005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2022-06-27T12:48:13Z</dcterms:modified>
  <cp:category/>
  <cp:version/>
  <cp:contentType/>
  <cp:contentStatus/>
</cp:coreProperties>
</file>