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<sst xmlns="http://schemas.openxmlformats.org/spreadsheetml/2006/main" count="81" uniqueCount="63">
  <si>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</si>
  <si>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</si>
  <si>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</si>
  <si>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</si>
  <si>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</si>
  <si>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</si>
  <si>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</si>
  <si>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</si>
  <si>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</si>
  <si>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</si>
  <si>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</si>
  <si>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</si>
  <si>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</si>
  <si>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</si>
  <si>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</si>
  <si>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</si>
  <si>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</si>
  <si>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</si>
  <si>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</si>
  <si>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</si>
  <si>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</si>
  <si>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</si>
  <si>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</si>
  <si>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</si>
  <si>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</si>
  <si>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</si>
  <si>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</si>
  <si>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</si>
  <si>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</si>
  <si>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</si>
  <si>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</si>
  <si>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</si>
  <si>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</si>
  <si>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</si>
  <si>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</si>
  <si>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</si>
  <si>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</si>
  <si>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</si>
  <si>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</si>
  <si>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</si>
  <si>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</si>
  <si>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</si>
  <si>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</si>
  <si>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</si>
  <si>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</si>
  <si>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</si>
  <si>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</si>
  <si>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</si>
  <si>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</si>
  <si>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</si>
  <si>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</si>
  <si>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</si>
  <si>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</si>
  <si>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</si>
  <si>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</si>
  <si>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</si>
  <si>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</si>
  <si>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</si>
  <si>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</si>
  <si>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</si>
  <si>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</si>
  <si>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</si>
  <si>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18/06/22 - VENCIMENTO 24/06/22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</si>
</sst>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978454.0299999999</v>
      </c>
      <c r="C6" s="10">
        <v>956311.9099999999</v>
      </c>
      <c r="D6" s="10">
        <v>1269074.54</v>
      </c>
      <c r="E6" s="10">
        <v>694900.02</v>
      </c>
      <c r="F6" s="10">
        <v>760196.22</v>
      </c>
      <c r="G6" s="10">
        <v>902752.7399999999</v>
      </c>
      <c r="H6" s="10">
        <v>805134.24</v>
      </c>
      <c r="I6" s="10">
        <v>1033767.89</v>
      </c>
      <c r="J6" s="10">
        <v>277564.93</v>
      </c>
      <c r="K6" s="10">
        <f>SUM(B6:J6)</f>
        <v>7678156.52</v>
      </c>
      <c r="Q6"/>
      <c r="R6"/>
    </row>
    <row r="7" spans="1:18" ht="27" customHeight="1">
      <c r="A7" s="2" t="s">
        <v>4</v>
      </c>
      <c r="B7" s="19">
        <v>-58060.65</v>
      </c>
      <c r="C7" s="19">
        <v>-63400.38</v>
      </c>
      <c r="D7" s="19">
        <v>-958034.9700000001</v>
      </c>
      <c r="E7" s="19">
        <v>-488338.56</v>
      </c>
      <c r="F7" s="19">
        <v>-41469.020000000004</v>
      </c>
      <c r="G7" s="19">
        <v>-29207.75</v>
      </c>
      <c r="H7" s="19">
        <v>-603221.15</v>
      </c>
      <c r="I7" s="19">
        <v>-60315.450000000004</v>
      </c>
      <c r="J7" s="19">
        <v>-15715.96</v>
      </c>
      <c r="K7" s="8">
        <f>SUM(B7:J7)</f>
        <v>-2317763.89</v>
      </c>
      <c r="Q7"/>
      <c r="R7"/>
    </row>
    <row r="8" spans="1:11" ht="27" customHeight="1">
      <c r="A8" s="6" t="s">
        <v>5</v>
      </c>
      <c r="B8" s="7">
        <f>B6+B7</f>
        <v>920393.3799999999</v>
      </c>
      <c r="C8" s="7">
        <f aca="true" t="shared" si="0" ref="C8:J8">C6+C7</f>
        <v>892911.5299999999</v>
      </c>
      <c r="D8" s="7">
        <f t="shared" si="0"/>
        <v>311039.56999999995</v>
      </c>
      <c r="E8" s="7">
        <f t="shared" si="0"/>
        <v>206561.46000000002</v>
      </c>
      <c r="F8" s="7">
        <f t="shared" si="0"/>
        <v>718727.2</v>
      </c>
      <c r="G8" s="7">
        <f t="shared" si="0"/>
        <v>873544.9899999999</v>
      </c>
      <c r="H8" s="7">
        <f t="shared" si="0"/>
        <v>201913.08999999997</v>
      </c>
      <c r="I8" s="7">
        <f t="shared" si="0"/>
        <v>973452.4400000001</v>
      </c>
      <c r="J8" s="7">
        <f t="shared" si="0"/>
        <v>261848.97</v>
      </c>
      <c r="K8" s="7">
        <f>+K7+K6</f>
        <v>5360392.629999999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468888.88</v>
      </c>
      <c r="C13" s="10">
        <v>308592.06</v>
      </c>
      <c r="D13" s="10">
        <v>1050721.01</v>
      </c>
      <c r="E13" s="10">
        <v>886639.42</v>
      </c>
      <c r="F13" s="10">
        <v>901549.8500000001</v>
      </c>
      <c r="G13" s="10">
        <v>458369.72000000003</v>
      </c>
      <c r="H13" s="10">
        <v>240280.53000000003</v>
      </c>
      <c r="I13" s="10">
        <v>365840.33999999997</v>
      </c>
      <c r="J13" s="10">
        <v>336904.08999999997</v>
      </c>
      <c r="K13" s="10">
        <v>572420.8400000001</v>
      </c>
      <c r="L13" s="10">
        <f>SUM(B13:K13)</f>
        <v>5590206.74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-123433.22</v>
      </c>
      <c r="C14" s="8">
        <v>-20489.55</v>
      </c>
      <c r="D14" s="8">
        <v>-66938.41</v>
      </c>
      <c r="E14" s="8">
        <v>-658241.7999999999</v>
      </c>
      <c r="F14" s="8">
        <v>-48007.17999999999</v>
      </c>
      <c r="G14" s="8">
        <v>-323282.38</v>
      </c>
      <c r="H14" s="8">
        <v>-21209.27</v>
      </c>
      <c r="I14" s="8">
        <v>-16867.72</v>
      </c>
      <c r="J14" s="8">
        <v>-14301.52</v>
      </c>
      <c r="K14" s="8">
        <v>-36471.53</v>
      </c>
      <c r="L14" s="8">
        <f>SUM(B14:K14)</f>
        <v>-1329242.58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345455.66000000003</v>
      </c>
      <c r="C15" s="7">
        <f aca="true" t="shared" si="1" ref="C15:K15">C13+C14</f>
        <v>288102.51</v>
      </c>
      <c r="D15" s="7">
        <f t="shared" si="1"/>
        <v>983782.6</v>
      </c>
      <c r="E15" s="7">
        <f t="shared" si="1"/>
        <v>228397.6200000001</v>
      </c>
      <c r="F15" s="7">
        <f t="shared" si="1"/>
        <v>853542.6700000002</v>
      </c>
      <c r="G15" s="7">
        <f t="shared" si="1"/>
        <v>135087.34000000003</v>
      </c>
      <c r="H15" s="7">
        <f t="shared" si="1"/>
        <v>219071.26000000004</v>
      </c>
      <c r="I15" s="7">
        <f t="shared" si="1"/>
        <v>348972.62</v>
      </c>
      <c r="J15" s="7">
        <f t="shared" si="1"/>
        <v>322602.56999999995</v>
      </c>
      <c r="K15" s="7">
        <f t="shared" si="1"/>
        <v>535949.31</v>
      </c>
      <c r="L15" s="7">
        <f>+L13+L14</f>
        <v>4260964.16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1060853.9800000002</v>
      </c>
      <c r="C20" s="10">
        <v>753342.76</v>
      </c>
      <c r="D20" s="10">
        <v>714320.28</v>
      </c>
      <c r="E20" s="10">
        <v>204327.27000000002</v>
      </c>
      <c r="F20" s="10">
        <v>669900.6</v>
      </c>
      <c r="G20" s="10">
        <v>924731.77</v>
      </c>
      <c r="H20" s="10">
        <v>168071.88999999998</v>
      </c>
      <c r="I20" s="10">
        <v>731230.6</v>
      </c>
      <c r="J20" s="10">
        <v>671966.09</v>
      </c>
      <c r="K20" s="10">
        <v>869892.9699999999</v>
      </c>
      <c r="L20" s="10">
        <v>790999</v>
      </c>
      <c r="M20" s="10">
        <v>416515.05000000005</v>
      </c>
      <c r="N20" s="10">
        <v>209797.58000000005</v>
      </c>
      <c r="O20" s="10">
        <f>SUM(B20:N20)</f>
        <v>8185949.839999999</v>
      </c>
    </row>
    <row r="21" spans="1:15" ht="27" customHeight="1">
      <c r="A21" s="2" t="s">
        <v>4</v>
      </c>
      <c r="B21" s="8">
        <v>-758585.88</v>
      </c>
      <c r="C21" s="8">
        <v>-559440.65</v>
      </c>
      <c r="D21" s="8">
        <v>-457730.29000000004</v>
      </c>
      <c r="E21" s="8">
        <v>-8515.76</v>
      </c>
      <c r="F21" s="8">
        <v>-491331.47</v>
      </c>
      <c r="G21" s="8">
        <v>-45944.39</v>
      </c>
      <c r="H21" s="8">
        <v>-116213.11999999998</v>
      </c>
      <c r="I21" s="8">
        <v>-549806</v>
      </c>
      <c r="J21" s="8">
        <v>-40715.24</v>
      </c>
      <c r="K21" s="8">
        <v>-649410.78</v>
      </c>
      <c r="L21" s="8">
        <v>-606050.11</v>
      </c>
      <c r="M21" s="8">
        <v>-17359.76</v>
      </c>
      <c r="N21" s="8">
        <v>-12935.17</v>
      </c>
      <c r="O21" s="8">
        <f>SUM(B21:N21)</f>
        <v>-4314038.62</v>
      </c>
    </row>
    <row r="22" spans="1:15" ht="27" customHeight="1">
      <c r="A22" s="6" t="s">
        <v>5</v>
      </c>
      <c r="B22" s="7">
        <f>+B20+B21</f>
        <v>302268.1000000002</v>
      </c>
      <c r="C22" s="7">
        <f>+C20+C21</f>
        <v>193902.11</v>
      </c>
      <c r="D22" s="7">
        <f aca="true" t="shared" si="2" ref="D22:O22">+D20+D21</f>
        <v>256589.99</v>
      </c>
      <c r="E22" s="7">
        <f t="shared" si="2"/>
        <v>195811.51</v>
      </c>
      <c r="F22" s="7">
        <f t="shared" si="2"/>
        <v>178569.13</v>
      </c>
      <c r="G22" s="7">
        <f t="shared" si="2"/>
        <v>878787.38</v>
      </c>
      <c r="H22" s="7">
        <f t="shared" si="2"/>
        <v>51858.770000000004</v>
      </c>
      <c r="I22" s="7">
        <f t="shared" si="2"/>
        <v>181424.59999999998</v>
      </c>
      <c r="J22" s="7">
        <f t="shared" si="2"/>
        <v>631250.85</v>
      </c>
      <c r="K22" s="7">
        <f t="shared" si="2"/>
        <v>220482.18999999983</v>
      </c>
      <c r="L22" s="7">
        <f t="shared" si="2"/>
        <v>184948.89</v>
      </c>
      <c r="M22" s="7">
        <f t="shared" si="2"/>
        <v>399155.29000000004</v>
      </c>
      <c r="N22" s="7">
        <f t="shared" si="2"/>
        <v>196862.41000000003</v>
      </c>
      <c r="O22" s="7">
        <f t="shared" si="2"/>
        <v>3871911.219999999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2022-06-27T12:37:58Z</dcterms:modified>
  <cp:category/>
  <cp:version/>
  <cp:contentType/>
  <cp:contentStatus/>
</cp:coreProperties>
</file>