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<sst xmlns="http://schemas.openxmlformats.org/spreadsheetml/2006/main" count="81" uniqueCount="63">
  <si>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</si>
  <si>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</si>
  <si>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</si>
  <si>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</si>
  <si>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</si>
  <si>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</si>
  <si>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</si>
  <si>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</si>
  <si>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</si>
  <si>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</si>
  <si>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</si>
  <si>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</si>
  <si>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</si>
  <si>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</si>
  <si>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</si>
  <si>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</si>
  <si>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</si>
  <si>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</si>
  <si>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</si>
  <si>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</si>
  <si>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</si>
  <si>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</si>
  <si>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</si>
  <si>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</si>
  <si>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</si>
  <si>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</si>
  <si>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</si>
  <si>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</si>
  <si>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</si>
  <si>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</si>
  <si>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</si>
  <si>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</si>
  <si>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</si>
  <si>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</si>
  <si>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</si>
  <si>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</si>
  <si>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</si>
  <si>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</si>
  <si>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</si>
  <si>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</si>
  <si>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</si>
  <si>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</si>
  <si>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</si>
  <si>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</si>
  <si>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</si>
  <si>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</si>
  <si>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</si>
  <si>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</si>
  <si>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</si>
  <si>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</si>
  <si>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</si>
  <si>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</si>
  <si>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</si>
  <si>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</si>
  <si>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</si>
  <si>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</si>
  <si>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</si>
  <si>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</si>
  <si>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</si>
  <si>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</si>
  <si>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</si>
  <si>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</si>
  <si>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17/06/22 - VENCIMENTO 24/06/22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</si>
</sst>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1645054.2899999998</v>
      </c>
      <c r="C6" s="10">
        <v>1564932.2699999998</v>
      </c>
      <c r="D6" s="10">
        <v>1943046.06</v>
      </c>
      <c r="E6" s="10">
        <v>1184940.5</v>
      </c>
      <c r="F6" s="10">
        <v>1200245.2800000003</v>
      </c>
      <c r="G6" s="10">
        <v>1304510.24</v>
      </c>
      <c r="H6" s="10">
        <v>1200881.42</v>
      </c>
      <c r="I6" s="10">
        <v>1660426.82</v>
      </c>
      <c r="J6" s="10">
        <v>572646.2900000002</v>
      </c>
      <c r="K6" s="10">
        <f>SUM(B6:J6)</f>
        <v>12276683.17</v>
      </c>
      <c r="Q6"/>
      <c r="R6"/>
    </row>
    <row r="7" spans="1:18" ht="27" customHeight="1">
      <c r="A7" s="2" t="s">
        <v>4</v>
      </c>
      <c r="B7" s="19">
        <v>-133553.50999999998</v>
      </c>
      <c r="C7" s="19">
        <v>-86231.65000000001</v>
      </c>
      <c r="D7" s="19">
        <v>356402.76000000007</v>
      </c>
      <c r="E7" s="19">
        <v>195352.12</v>
      </c>
      <c r="F7" s="19">
        <v>-63391.270000000004</v>
      </c>
      <c r="G7" s="19">
        <v>-110423.67</v>
      </c>
      <c r="H7" s="19">
        <v>268504.76999999996</v>
      </c>
      <c r="I7" s="19">
        <v>-107234.46999999999</v>
      </c>
      <c r="J7" s="19">
        <v>-29379.46</v>
      </c>
      <c r="K7" s="8">
        <f>SUM(B7:J7)</f>
        <v>290045.62000000005</v>
      </c>
      <c r="Q7"/>
      <c r="R7"/>
    </row>
    <row r="8" spans="1:11" ht="27" customHeight="1">
      <c r="A8" s="6" t="s">
        <v>5</v>
      </c>
      <c r="B8" s="7">
        <f>B6+B7</f>
        <v>1511500.7799999998</v>
      </c>
      <c r="C8" s="7">
        <f aca="true" t="shared" si="0" ref="C8:J8">C6+C7</f>
        <v>1478700.6199999999</v>
      </c>
      <c r="D8" s="7">
        <f t="shared" si="0"/>
        <v>2299448.8200000003</v>
      </c>
      <c r="E8" s="7">
        <f t="shared" si="0"/>
        <v>1380292.62</v>
      </c>
      <c r="F8" s="7">
        <f t="shared" si="0"/>
        <v>1136854.0100000002</v>
      </c>
      <c r="G8" s="7">
        <f t="shared" si="0"/>
        <v>1194086.57</v>
      </c>
      <c r="H8" s="7">
        <f t="shared" si="0"/>
        <v>1469386.19</v>
      </c>
      <c r="I8" s="7">
        <f t="shared" si="0"/>
        <v>1553192.35</v>
      </c>
      <c r="J8" s="7">
        <f t="shared" si="0"/>
        <v>543266.8300000002</v>
      </c>
      <c r="K8" s="7">
        <f>+K7+K6</f>
        <v>12566728.79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768227.6799999998</v>
      </c>
      <c r="C13" s="10">
        <v>509162.99000000005</v>
      </c>
      <c r="D13" s="10">
        <v>1608487.3599999999</v>
      </c>
      <c r="E13" s="10">
        <v>1308471.8199999998</v>
      </c>
      <c r="F13" s="10">
        <v>1397219.47</v>
      </c>
      <c r="G13" s="10">
        <v>836682.62</v>
      </c>
      <c r="H13" s="10">
        <v>456535.88</v>
      </c>
      <c r="I13" s="10">
        <v>597187.5199999999</v>
      </c>
      <c r="J13" s="10">
        <v>723393.7600000001</v>
      </c>
      <c r="K13" s="10">
        <v>910028.0800000001</v>
      </c>
      <c r="L13" s="10">
        <f>SUM(B13:K13)</f>
        <v>9115397.18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-130810.29</v>
      </c>
      <c r="C14" s="8">
        <v>-28978.28</v>
      </c>
      <c r="D14" s="8">
        <v>-84313.09999999999</v>
      </c>
      <c r="E14" s="8">
        <v>320128.48</v>
      </c>
      <c r="F14" s="8">
        <v>-62000.079999999994</v>
      </c>
      <c r="G14" s="8">
        <v>231412.94</v>
      </c>
      <c r="H14" s="8">
        <v>-30115.699999999997</v>
      </c>
      <c r="I14" s="8">
        <v>-33072.33</v>
      </c>
      <c r="J14" s="8">
        <v>-26983.8</v>
      </c>
      <c r="K14" s="8">
        <v>-57782.42</v>
      </c>
      <c r="L14" s="8">
        <f>SUM(B14:K14)</f>
        <v>97485.42000000003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637417.3899999998</v>
      </c>
      <c r="C15" s="7">
        <f aca="true" t="shared" si="1" ref="C15:K15">C13+C14</f>
        <v>480184.7100000001</v>
      </c>
      <c r="D15" s="7">
        <f t="shared" si="1"/>
        <v>1524174.2599999998</v>
      </c>
      <c r="E15" s="7">
        <f t="shared" si="1"/>
        <v>1628600.2999999998</v>
      </c>
      <c r="F15" s="7">
        <f t="shared" si="1"/>
        <v>1335219.39</v>
      </c>
      <c r="G15" s="7">
        <f t="shared" si="1"/>
        <v>1068095.56</v>
      </c>
      <c r="H15" s="7">
        <f t="shared" si="1"/>
        <v>426420.18</v>
      </c>
      <c r="I15" s="7">
        <f t="shared" si="1"/>
        <v>564115.19</v>
      </c>
      <c r="J15" s="7">
        <f t="shared" si="1"/>
        <v>696409.9600000001</v>
      </c>
      <c r="K15" s="7">
        <f t="shared" si="1"/>
        <v>852245.66</v>
      </c>
      <c r="L15" s="7">
        <f>+L13+L14</f>
        <v>9212882.6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1433331.8399999999</v>
      </c>
      <c r="C20" s="10">
        <v>1054944.1999999997</v>
      </c>
      <c r="D20" s="10">
        <v>897757.41</v>
      </c>
      <c r="E20" s="10">
        <v>276566.19</v>
      </c>
      <c r="F20" s="10">
        <v>935618.09</v>
      </c>
      <c r="G20" s="10">
        <v>1365514.7100000002</v>
      </c>
      <c r="H20" s="10">
        <v>244970.88999999996</v>
      </c>
      <c r="I20" s="10">
        <v>1045520.06</v>
      </c>
      <c r="J20" s="10">
        <v>932008.0800000001</v>
      </c>
      <c r="K20" s="10">
        <v>1215511.06</v>
      </c>
      <c r="L20" s="10">
        <v>1114872.1800000002</v>
      </c>
      <c r="M20" s="10">
        <v>621799.31</v>
      </c>
      <c r="N20" s="10">
        <v>321596.14</v>
      </c>
      <c r="O20" s="10">
        <f>SUM(B20:N20)</f>
        <v>11460010.16</v>
      </c>
    </row>
    <row r="21" spans="1:15" ht="27" customHeight="1">
      <c r="A21" s="2" t="s">
        <v>4</v>
      </c>
      <c r="B21" s="8">
        <v>276713.63000000006</v>
      </c>
      <c r="C21" s="8">
        <v>188735.43</v>
      </c>
      <c r="D21" s="8">
        <v>126191.01999999997</v>
      </c>
      <c r="E21" s="8">
        <v>-15909.560000000001</v>
      </c>
      <c r="F21" s="8">
        <v>200280.24</v>
      </c>
      <c r="G21" s="8">
        <v>-65385.5</v>
      </c>
      <c r="H21" s="8">
        <v>34423.3</v>
      </c>
      <c r="I21" s="8">
        <v>184716.65999999997</v>
      </c>
      <c r="J21" s="8">
        <v>-70282.9</v>
      </c>
      <c r="K21" s="8">
        <v>243522.24</v>
      </c>
      <c r="L21" s="8">
        <v>207323.1</v>
      </c>
      <c r="M21" s="8">
        <v>-24167.42</v>
      </c>
      <c r="N21" s="8">
        <v>-19413.699999999997</v>
      </c>
      <c r="O21" s="8">
        <f>SUM(B21:N21)</f>
        <v>1266746.5400000003</v>
      </c>
    </row>
    <row r="22" spans="1:15" ht="27" customHeight="1">
      <c r="A22" s="6" t="s">
        <v>5</v>
      </c>
      <c r="B22" s="7">
        <f>+B20+B21</f>
        <v>1710045.47</v>
      </c>
      <c r="C22" s="7">
        <f>+C20+C21</f>
        <v>1243679.6299999997</v>
      </c>
      <c r="D22" s="7">
        <f aca="true" t="shared" si="2" ref="D22:O22">+D20+D21</f>
        <v>1023948.43</v>
      </c>
      <c r="E22" s="7">
        <f t="shared" si="2"/>
        <v>260656.63</v>
      </c>
      <c r="F22" s="7">
        <f t="shared" si="2"/>
        <v>1135898.33</v>
      </c>
      <c r="G22" s="7">
        <f t="shared" si="2"/>
        <v>1300129.2100000002</v>
      </c>
      <c r="H22" s="7">
        <f t="shared" si="2"/>
        <v>279394.18999999994</v>
      </c>
      <c r="I22" s="7">
        <f t="shared" si="2"/>
        <v>1230236.72</v>
      </c>
      <c r="J22" s="7">
        <f t="shared" si="2"/>
        <v>861725.18</v>
      </c>
      <c r="K22" s="7">
        <f t="shared" si="2"/>
        <v>1459033.3</v>
      </c>
      <c r="L22" s="7">
        <f t="shared" si="2"/>
        <v>1322195.2800000003</v>
      </c>
      <c r="M22" s="7">
        <f t="shared" si="2"/>
        <v>597631.89</v>
      </c>
      <c r="N22" s="7">
        <f t="shared" si="2"/>
        <v>302182.44</v>
      </c>
      <c r="O22" s="7">
        <f t="shared" si="2"/>
        <v>12726756.700000001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2022-06-27T12:36:35Z</dcterms:modified>
  <cp:category/>
  <cp:version/>
  <cp:contentType/>
  <cp:contentStatus/>
</cp:coreProperties>
</file>